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2AE00241-CBDF-4B3D-803B-FB9E32D75264}" xr6:coauthVersionLast="46" xr6:coauthVersionMax="46" xr10:uidLastSave="{00000000-0000-0000-0000-000000000000}"/>
  <bookViews>
    <workbookView xWindow="28680" yWindow="-120" windowWidth="29040" windowHeight="15840" activeTab="1" xr2:uid="{00000000-000D-0000-FFFF-FFFF00000000}"/>
  </bookViews>
  <sheets>
    <sheet name="MICROVANCE" sheetId="2" r:id="rId1"/>
    <sheet name="PROTÉIFINE"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1" l="1"/>
  <c r="H15" i="1"/>
  <c r="H14" i="1"/>
  <c r="H16" i="1"/>
  <c r="H7" i="1"/>
  <c r="H17" i="1"/>
  <c r="H19" i="1"/>
  <c r="H23" i="1"/>
  <c r="H25" i="1"/>
  <c r="H30" i="1"/>
  <c r="H29" i="1"/>
  <c r="H32" i="1"/>
  <c r="H31" i="1"/>
  <c r="H36" i="1"/>
  <c r="H40" i="1"/>
  <c r="H39" i="1"/>
  <c r="H38" i="1"/>
  <c r="H44" i="1"/>
  <c r="H54" i="1"/>
  <c r="H65" i="1"/>
  <c r="H62" i="1"/>
  <c r="H61" i="1"/>
  <c r="H63" i="1"/>
  <c r="H71" i="1"/>
  <c r="H79" i="1"/>
  <c r="H84" i="1"/>
  <c r="H85" i="1"/>
  <c r="H83" i="1"/>
  <c r="H82" i="1"/>
  <c r="H81" i="1"/>
  <c r="H89" i="1"/>
  <c r="H92" i="1"/>
  <c r="H95" i="1"/>
  <c r="H94" i="1"/>
  <c r="H93" i="1"/>
  <c r="H98" i="1"/>
  <c r="H104" i="1"/>
  <c r="H105" i="1"/>
  <c r="H106" i="1"/>
  <c r="H103" i="1"/>
  <c r="H102" i="1"/>
  <c r="F9" i="2"/>
  <c r="F10" i="2"/>
  <c r="F16" i="2"/>
  <c r="H86" i="1" l="1"/>
  <c r="H56" i="1"/>
  <c r="H55" i="1"/>
  <c r="G112" i="1" l="1"/>
  <c r="E46" i="2"/>
  <c r="E48" i="2" l="1"/>
  <c r="G114" i="1"/>
  <c r="F40" i="2"/>
  <c r="F41" i="2"/>
  <c r="F42" i="2"/>
  <c r="F43" i="2"/>
  <c r="F44" i="2"/>
  <c r="F39" i="2"/>
  <c r="F36" i="2"/>
  <c r="F37" i="2"/>
  <c r="F35" i="2"/>
  <c r="F30" i="2"/>
  <c r="F31" i="2"/>
  <c r="F32" i="2"/>
  <c r="F33" i="2"/>
  <c r="F26" i="2"/>
  <c r="F27" i="2"/>
  <c r="F28" i="2"/>
  <c r="F24" i="2"/>
  <c r="F19" i="2"/>
  <c r="F20" i="2"/>
  <c r="F21" i="2"/>
  <c r="F22" i="2"/>
  <c r="F18" i="2"/>
  <c r="F14" i="2"/>
  <c r="F15" i="2"/>
  <c r="F13" i="2"/>
  <c r="F7" i="2"/>
  <c r="F8" i="2"/>
  <c r="F11" i="2"/>
  <c r="F6" i="2"/>
  <c r="F4" i="2"/>
  <c r="F3" i="2"/>
  <c r="H110" i="1"/>
  <c r="H5" i="1"/>
  <c r="H6" i="1"/>
  <c r="H8" i="1"/>
  <c r="H9" i="1"/>
  <c r="H11" i="1"/>
  <c r="H12" i="1"/>
  <c r="H13" i="1"/>
  <c r="H18" i="1"/>
  <c r="H22" i="1"/>
  <c r="H24" i="1"/>
  <c r="H26" i="1"/>
  <c r="H27" i="1"/>
  <c r="H33" i="1"/>
  <c r="H41" i="1"/>
  <c r="H42" i="1"/>
  <c r="H43" i="1"/>
  <c r="H45" i="1"/>
  <c r="H48" i="1"/>
  <c r="H49" i="1"/>
  <c r="H50" i="1"/>
  <c r="H51" i="1"/>
  <c r="H52" i="1"/>
  <c r="H53" i="1"/>
  <c r="H58" i="1"/>
  <c r="H59" i="1"/>
  <c r="H60" i="1"/>
  <c r="H64" i="1"/>
  <c r="H68" i="1"/>
  <c r="H70" i="1"/>
  <c r="H72" i="1"/>
  <c r="H74" i="1"/>
  <c r="H75" i="1"/>
  <c r="H76" i="1"/>
  <c r="H77" i="1"/>
  <c r="H78" i="1"/>
  <c r="H80" i="1"/>
  <c r="H97" i="1"/>
  <c r="H100" i="1"/>
  <c r="H101" i="1"/>
  <c r="H3" i="1"/>
  <c r="F46" i="2" l="1"/>
  <c r="H112" i="1"/>
  <c r="H114" i="1" l="1"/>
  <c r="F48" i="2"/>
</calcChain>
</file>

<file path=xl/sharedStrings.xml><?xml version="1.0" encoding="utf-8"?>
<sst xmlns="http://schemas.openxmlformats.org/spreadsheetml/2006/main" count="548" uniqueCount="383">
  <si>
    <t>REF.</t>
  </si>
  <si>
    <t>NAME</t>
  </si>
  <si>
    <t>PACKAGING</t>
  </si>
  <si>
    <t>COST</t>
  </si>
  <si>
    <t>UNIT</t>
  </si>
  <si>
    <t>PRICE</t>
  </si>
  <si>
    <t>NUTRITION PREMIUM</t>
  </si>
  <si>
    <t>44C141</t>
  </si>
  <si>
    <t>HYALUROVANCE</t>
  </si>
  <si>
    <t>15 sticks</t>
  </si>
  <si>
    <t>OLIGOVANCE</t>
  </si>
  <si>
    <t>14 sticks</t>
  </si>
  <si>
    <t>30 caps.</t>
  </si>
  <si>
    <t>PROBIOTICS AND DIGESTIVE SPHERE</t>
  </si>
  <si>
    <t>44C357</t>
  </si>
  <si>
    <t>PROBIOVANCE® I 10</t>
  </si>
  <si>
    <t>44C359</t>
  </si>
  <si>
    <t xml:space="preserve">PROBIOVANCE® D 10 </t>
  </si>
  <si>
    <t>60 tabs</t>
  </si>
  <si>
    <t>44C131</t>
  </si>
  <si>
    <t>HEPATOVANCE</t>
  </si>
  <si>
    <t>Bottle of 300ml</t>
  </si>
  <si>
    <t>44CS138</t>
  </si>
  <si>
    <t>Container 150g</t>
  </si>
  <si>
    <t>ESSENTIAL FATTY ACIDS</t>
  </si>
  <si>
    <t>44C114</t>
  </si>
  <si>
    <t>NUTRIOMEGA</t>
  </si>
  <si>
    <t>60 caps.</t>
  </si>
  <si>
    <t>44C053</t>
  </si>
  <si>
    <t>OMEGA 3 DHA</t>
  </si>
  <si>
    <t>44C093</t>
  </si>
  <si>
    <t>OMEGA 3 EPA</t>
  </si>
  <si>
    <t>METABOLISM AND WEIGHT</t>
  </si>
  <si>
    <t>44C341</t>
  </si>
  <si>
    <t>30 tabs</t>
  </si>
  <si>
    <t>44C124</t>
  </si>
  <si>
    <t>REGLUCID</t>
  </si>
  <si>
    <t>44C190</t>
  </si>
  <si>
    <t>CLA  +</t>
  </si>
  <si>
    <t>40 caps.</t>
  </si>
  <si>
    <t>44C126</t>
  </si>
  <si>
    <t>LIPO H+</t>
  </si>
  <si>
    <t>44C130</t>
  </si>
  <si>
    <t>DRENOVANCE</t>
  </si>
  <si>
    <t>WOMAN</t>
  </si>
  <si>
    <t>44C049</t>
  </si>
  <si>
    <t>BEAUTY</t>
  </si>
  <si>
    <t>44C041</t>
  </si>
  <si>
    <t xml:space="preserve">100 caps. </t>
  </si>
  <si>
    <t>44C119</t>
  </si>
  <si>
    <t>40 tabs</t>
  </si>
  <si>
    <t>44C120</t>
  </si>
  <si>
    <t>SPECIFIC</t>
  </si>
  <si>
    <t>44C116</t>
  </si>
  <si>
    <t>75 caps.</t>
  </si>
  <si>
    <t>44C148</t>
  </si>
  <si>
    <t>Container 210g</t>
  </si>
  <si>
    <t>44C135</t>
  </si>
  <si>
    <t>44C127</t>
  </si>
  <si>
    <t>WELL BEING</t>
  </si>
  <si>
    <t>44C105</t>
  </si>
  <si>
    <t>44C113</t>
  </si>
  <si>
    <t>44C117</t>
  </si>
  <si>
    <t>VITAMINS, MINERALS &amp; TRACE ELEMENTS</t>
  </si>
  <si>
    <t>44C081</t>
  </si>
  <si>
    <t>44C026</t>
  </si>
  <si>
    <t>FERRUM #</t>
  </si>
  <si>
    <t>44C080</t>
  </si>
  <si>
    <t>MAGNESIUM</t>
  </si>
  <si>
    <t>44C018</t>
  </si>
  <si>
    <t>POTASSIUM</t>
  </si>
  <si>
    <t>44C050</t>
  </si>
  <si>
    <t>SODIUM</t>
  </si>
  <si>
    <t>44C122</t>
  </si>
  <si>
    <t>VITAMINS-MINERALS</t>
  </si>
  <si>
    <t>TOTAL OF MICROVANCE:</t>
  </si>
  <si>
    <t>TOTAL ORDER:</t>
  </si>
  <si>
    <t>PRODUCT</t>
  </si>
  <si>
    <t>VEGGIE</t>
  </si>
  <si>
    <t>ALLERGENS</t>
  </si>
  <si>
    <t>UNITS</t>
  </si>
  <si>
    <t>DYNOVANCE® - FOR BREAKFAST AND / OR MID-MORNING</t>
  </si>
  <si>
    <t>44R066</t>
  </si>
  <si>
    <t>Chocolate Drink</t>
  </si>
  <si>
    <t>5 units = 5 meals</t>
  </si>
  <si>
    <t>NDG</t>
  </si>
  <si>
    <t>Capuccino Drink</t>
  </si>
  <si>
    <t>44R072</t>
  </si>
  <si>
    <t>Orange &amp; Pineapple Drink</t>
  </si>
  <si>
    <t>44R337</t>
  </si>
  <si>
    <t>7 units = 7 meals</t>
  </si>
  <si>
    <t>44R167</t>
  </si>
  <si>
    <t>Vanilla &amp; Chocolate Biscuits</t>
  </si>
  <si>
    <t>8 units = 4 meals</t>
  </si>
  <si>
    <t>44R180</t>
  </si>
  <si>
    <t>SÉROVANCE® - FOR LUNCH AND / OR AFTERNOON SNACK AND / OR DINNER</t>
  </si>
  <si>
    <t>44R175</t>
  </si>
  <si>
    <t>44R073</t>
  </si>
  <si>
    <t>44R338</t>
  </si>
  <si>
    <t>44R434</t>
  </si>
  <si>
    <t>Dark Chocolate Bars</t>
  </si>
  <si>
    <t>SAVOURY FLAVOURS - Sachet Preparations - Without Moderation</t>
  </si>
  <si>
    <t>SOUPS AND CREAMS</t>
  </si>
  <si>
    <t>44P006</t>
  </si>
  <si>
    <t>44P001</t>
  </si>
  <si>
    <t xml:space="preserve">Cream of Vegetable </t>
  </si>
  <si>
    <t>NDG/MPF</t>
  </si>
  <si>
    <t>44P028</t>
  </si>
  <si>
    <t>Cream of Asparagus with Croutons</t>
  </si>
  <si>
    <t>MPF</t>
  </si>
  <si>
    <t>44P338</t>
  </si>
  <si>
    <t>Assorted Soups and Creams</t>
  </si>
  <si>
    <t xml:space="preserve">SAVOURY PANCAKES AND OMELETTES </t>
  </si>
  <si>
    <t>44P026</t>
  </si>
  <si>
    <t>Aromatic Herbs Omelette</t>
  </si>
  <si>
    <t>SAVOURY FLAVOURS - Ready to Eat - Without Moderation</t>
  </si>
  <si>
    <t>3 units = 3 meals</t>
  </si>
  <si>
    <t>4 units = 4 meals</t>
  </si>
  <si>
    <t>TOASTS, FINISSIMAS, BREADS AND SNACKS</t>
  </si>
  <si>
    <t>GF</t>
  </si>
  <si>
    <t>44P287</t>
  </si>
  <si>
    <t>44P288</t>
  </si>
  <si>
    <t>Tomato Crackers</t>
  </si>
  <si>
    <t>44P220</t>
  </si>
  <si>
    <t>Finissimas Crunchy Toasts</t>
  </si>
  <si>
    <t>24 units = 4 meals</t>
  </si>
  <si>
    <t>44P244</t>
  </si>
  <si>
    <t>Tomato - Oregano Crunchy Snack</t>
  </si>
  <si>
    <t>SWEET FLAVOURS - Sachet Preparation - Without Moderation</t>
  </si>
  <si>
    <t>DRINKS</t>
  </si>
  <si>
    <t>44P012</t>
  </si>
  <si>
    <t>44P013</t>
  </si>
  <si>
    <t>44P053</t>
  </si>
  <si>
    <t>44P045</t>
  </si>
  <si>
    <t>44P344</t>
  </si>
  <si>
    <t>44P264</t>
  </si>
  <si>
    <t>DESSERTS AND CUSTARD</t>
  </si>
  <si>
    <t>44P007</t>
  </si>
  <si>
    <t>44P008</t>
  </si>
  <si>
    <t>44P009</t>
  </si>
  <si>
    <t>Caramel Dessert #</t>
  </si>
  <si>
    <t>44P453</t>
  </si>
  <si>
    <t>Chocolate Custard (ready-to-eat)</t>
  </si>
  <si>
    <t>SWEET FLAVOURS -Ready to eat - Without Moderation</t>
  </si>
  <si>
    <t xml:space="preserve">SWEET TREAT  </t>
  </si>
  <si>
    <t>44P275</t>
  </si>
  <si>
    <t>Strawberry Gummy Bears</t>
  </si>
  <si>
    <t>4 units=4 meals</t>
  </si>
  <si>
    <t>READY TO DRINK</t>
  </si>
  <si>
    <t>44P200</t>
  </si>
  <si>
    <t>Chocolate Cold Drink (ready to drink)</t>
  </si>
  <si>
    <t>44P201</t>
  </si>
  <si>
    <t>Vanilla Cold Drink (ready to drink)</t>
  </si>
  <si>
    <t>TOASTS AND BISCUITS</t>
  </si>
  <si>
    <t>44P290</t>
  </si>
  <si>
    <t>Cocoa Biscuits</t>
  </si>
  <si>
    <t>44P291</t>
  </si>
  <si>
    <t>Vanilla-Lemon Biscuits</t>
  </si>
  <si>
    <t>44P292</t>
  </si>
  <si>
    <t>Frolini Coconut Biscuits</t>
  </si>
  <si>
    <t>44P293</t>
  </si>
  <si>
    <t>Frolini Almond Biscuits</t>
  </si>
  <si>
    <t>44P295</t>
  </si>
  <si>
    <t>Frolini Cocoa Biscuits</t>
  </si>
  <si>
    <t>44P296</t>
  </si>
  <si>
    <t>Frolini Vanilla &amp; Chocolate Chips Biscuits</t>
  </si>
  <si>
    <t>SWEET FLAVOURS - Ready to eat - With Moderation</t>
  </si>
  <si>
    <t>CHOCOLATE- COVERED CHEWY BARS AND CEREALS FLAVOUR BARS</t>
  </si>
  <si>
    <t>BISCUITS, WAFERS AND WAFFLES</t>
  </si>
  <si>
    <t>44P214</t>
  </si>
  <si>
    <t xml:space="preserve">Chocolate Wafer </t>
  </si>
  <si>
    <t>HYPOCALORIC ACCOMPANIMENTS</t>
  </si>
  <si>
    <t>44N030</t>
  </si>
  <si>
    <t>Stevia Sweetener Sachets (1g) - Moderation</t>
  </si>
  <si>
    <t>40 sachets</t>
  </si>
  <si>
    <t>44N161</t>
  </si>
  <si>
    <t>Milk Powder  -Max 3 per day-</t>
  </si>
  <si>
    <t>20 units</t>
  </si>
  <si>
    <t>ACCESORIES</t>
  </si>
  <si>
    <t>DPM017</t>
  </si>
  <si>
    <t>SHAKER</t>
  </si>
  <si>
    <t>1 unit</t>
  </si>
  <si>
    <t>TOTAL OF PROTEIFINE:</t>
  </si>
  <si>
    <t>KEY</t>
  </si>
  <si>
    <t>Without moderation from phase 1 (&lt;3g carbs per intake)</t>
  </si>
  <si>
    <t>With moderation - only 1 intake per day in phases 1, 2 &amp; 3</t>
  </si>
  <si>
    <t>Phases 4 &amp; 5: 1 or 2 intakes per day / Phase 6: without moderation</t>
  </si>
  <si>
    <t>Does not directly contain cereals with gluten.</t>
  </si>
  <si>
    <t>Gluten-Free (less than 20 ppm).</t>
  </si>
  <si>
    <t>Do not contain milk protein</t>
  </si>
  <si>
    <t>#</t>
  </si>
  <si>
    <t>Until end of stock</t>
  </si>
  <si>
    <t>Suitable for vegetarians</t>
  </si>
  <si>
    <t>Customer service:</t>
  </si>
  <si>
    <r>
      <t>Tel:</t>
    </r>
    <r>
      <rPr>
        <b/>
        <sz val="12"/>
        <rFont val="Arial"/>
        <family val="2"/>
      </rPr>
      <t xml:space="preserve"> 0800 840 0890</t>
    </r>
    <r>
      <rPr>
        <sz val="12"/>
        <rFont val="Arial"/>
        <family val="2"/>
      </rPr>
      <t xml:space="preserve"> from Monday to Friday 9am - 1pm / 2pm - 6pm</t>
    </r>
  </si>
  <si>
    <t>From abroad: +34 938 029 171</t>
  </si>
  <si>
    <r>
      <t xml:space="preserve">Fax: </t>
    </r>
    <r>
      <rPr>
        <b/>
        <sz val="12"/>
        <rFont val="Arial"/>
        <family val="2"/>
      </rPr>
      <t>0 844 499 9441</t>
    </r>
  </si>
  <si>
    <r>
      <t xml:space="preserve">Email: </t>
    </r>
    <r>
      <rPr>
        <b/>
        <sz val="12"/>
        <rFont val="Arial"/>
        <family val="2"/>
      </rPr>
      <t>info-uk@ysonut.com</t>
    </r>
  </si>
  <si>
    <r>
      <rPr>
        <sz val="12"/>
        <rFont val="Arial"/>
        <family val="2"/>
      </rPr>
      <t>Website:</t>
    </r>
    <r>
      <rPr>
        <u/>
        <sz val="12"/>
        <color theme="10"/>
        <rFont val="Arial"/>
        <family val="2"/>
      </rPr>
      <t xml:space="preserve"> </t>
    </r>
    <r>
      <rPr>
        <b/>
        <u/>
        <sz val="12"/>
        <color theme="10"/>
        <rFont val="Arial"/>
        <family val="2"/>
      </rPr>
      <t>www.ysonut.co.uk</t>
    </r>
  </si>
  <si>
    <t>FREE DELIVERY ON ORDERS OVER £170</t>
  </si>
  <si>
    <t>Delivery charges:</t>
  </si>
  <si>
    <t xml:space="preserve">Under £170 - £10 delivery charge. </t>
  </si>
  <si>
    <t>PLEASE NOTE THIS CHARGE IS APPLIED AFTER ANY DISCOUNT</t>
  </si>
  <si>
    <t>DELIVERY INFORMATION</t>
  </si>
  <si>
    <t>You can choose between the following options:</t>
  </si>
  <si>
    <t>1. Delivery to your work place*</t>
  </si>
  <si>
    <t>2. Delivery to your home*</t>
  </si>
  <si>
    <t xml:space="preserve">* During working hours, Monday to Friday, excluding bank holidays. </t>
  </si>
  <si>
    <r>
      <t xml:space="preserve">Orders received before </t>
    </r>
    <r>
      <rPr>
        <b/>
        <sz val="12"/>
        <rFont val="Arial"/>
        <family val="2"/>
      </rPr>
      <t>12.00 pm</t>
    </r>
    <r>
      <rPr>
        <sz val="12"/>
        <rFont val="Arial"/>
        <family val="2"/>
      </rPr>
      <t>, Monday to Friday, will be processed the same day unless circumstances beyond our control mean this is not possible, if the instructions for orders are not followed accurately or if we are missing any information.</t>
    </r>
  </si>
  <si>
    <t>Delivery charges are valid for England, Wales, Scotland and Northern Ireland. For any other destinations please contact us for further information.</t>
  </si>
  <si>
    <t>Please complete the form in block capitals:</t>
  </si>
  <si>
    <t>Name:</t>
  </si>
  <si>
    <t>Customer Number:</t>
  </si>
  <si>
    <t>Address:</t>
  </si>
  <si>
    <t>Postal Code:</t>
  </si>
  <si>
    <t>Telephone Number:</t>
  </si>
  <si>
    <t>Email Address:</t>
  </si>
  <si>
    <t>METHOD OF PAYMENT</t>
  </si>
  <si>
    <t>BANK TRANSFER</t>
  </si>
  <si>
    <t>Account number: 01091693</t>
  </si>
  <si>
    <t>Sort Code: 23,59,11</t>
  </si>
  <si>
    <t>IBAN: GB50 BBVA 2359 1101 0916 93</t>
  </si>
  <si>
    <t>IBAN BIC: BBVAGB2LXXX</t>
  </si>
  <si>
    <t>Branch address: BBVA, Canary Warf, 44th floor, One Canada Square, E14 EAA - London</t>
  </si>
  <si>
    <t>I HEREBY AGREE TO THE TERMS AND CONDITIONS SET OUT BELOW.</t>
  </si>
  <si>
    <t>Signature (required):</t>
  </si>
  <si>
    <t>Date:</t>
  </si>
  <si>
    <t>TERMS AND CONDITIONS</t>
  </si>
  <si>
    <t>In these Terms and Conditions 'we', 'us' and 'our' mean Ysonut S.L. and 'you' and 'your' means you, the customer purchasing products from Ysonut.</t>
  </si>
  <si>
    <t>OUR PRODUCTS</t>
  </si>
  <si>
    <t>Ysonut laboratories guarantees the complete traceability of the raw materials used in its formulas and preparations and that products are fully compliant with all relevant UK and European laws and regulations.</t>
  </si>
  <si>
    <t>The products manufactured by our laboratories are free from genetically modified ingredients, traces of heavy metals and adverse pollutants.</t>
  </si>
  <si>
    <t>The price of the product will be the price in force at the moment of the order, to which the corresponding delivery charges should be added. The price will be payable when your order is placed. All the prices listed on the order page include VAT.</t>
  </si>
  <si>
    <t>DELIVERY CHARGES</t>
  </si>
  <si>
    <t>Delivery charges are £10 for orders under 170£, and free of charge for orders over that amount. These delivery charges are valid for England, Scotland, Wales and Northern Ireland.</t>
  </si>
  <si>
    <t>PURCHASE AND METHOD OF PAYEMENT</t>
  </si>
  <si>
    <t>The purchase is effective from the moment Ysonut Laboratories begins to process the received order form. Order forms must be sent by email or fax.</t>
  </si>
  <si>
    <t>Do not make any transfer until you have received a confirmation email from us with the total amount and the reference number.</t>
  </si>
  <si>
    <r>
      <t xml:space="preserve">Once we have received notification of payment from our bank, </t>
    </r>
    <r>
      <rPr>
        <b/>
        <sz val="12"/>
        <rFont val="Arial"/>
        <family val="2"/>
      </rPr>
      <t>this can take 1-3 days</t>
    </r>
    <r>
      <rPr>
        <sz val="12"/>
        <rFont val="Arial"/>
        <family val="2"/>
      </rPr>
      <t>, we will proceed with the dispatch of your order. Delivery periods are effective from that date.</t>
    </r>
  </si>
  <si>
    <t>We accept:</t>
  </si>
  <si>
    <t>DELIVERY TERMS</t>
  </si>
  <si>
    <t>Delivery within 24 hours on all orders received before 12:00pm (except in cases of force majeure or failure to comply with the stipulated instructions on executing the order).</t>
  </si>
  <si>
    <t xml:space="preserve">The ordered goods will be delivered to the address you enter on the order form. Ordered goods will normally be delivered within 1 to 5 working days of your order being accepted depending on your chosen delivery method, unless otherwise notified to you by us. </t>
  </si>
  <si>
    <t>However, time for delivery shall not be of the essence and we shall not be liable for any delay in delivery. If we fail to despatch any ordered goods within 15 days of accepting your order (or, in the case of special orders, any longer period which we may have notified to you), we shall refund your full payment in respect of such goods. </t>
  </si>
  <si>
    <t>If the required products are not available, you will be informed and you will be asked if you would like a payment refund or the substitution of the product order with any other product with similar characteristics and price.</t>
  </si>
  <si>
    <t>To return products, these must be complete with all the original sachets and in perfect condition.  The return or exchange must be done within 1 month of the product purchase. If any, the costs of shipping and return of the product are the responsibility of the client.</t>
  </si>
  <si>
    <t>WITHDRAWAL RIGHT:</t>
  </si>
  <si>
    <t xml:space="preserve">You have seven working days to cancel your order from the date of delivery, without penalty or the need to give us a reason. </t>
  </si>
  <si>
    <t xml:space="preserve">Should you cancel an order, the products must be returned to the same address and you would be responsible for all delivery costs. </t>
  </si>
  <si>
    <t>APPLICABLE LAW AND JURISDICTION:</t>
  </si>
  <si>
    <t>Your purchase of products, manufactured by Ysonut Laboratories, is ruled by English law and the courts of England and Wales will have jurisdiction to hear any dispute arising from this Agreement.</t>
  </si>
  <si>
    <t>DATA PROTECTION</t>
  </si>
  <si>
    <t xml:space="preserve">We will always comply with the Data Protection Act 1998 and any equivalent European law. Your personal data will be stored in our computer database for administration purposes and to offer you the latest news and offers on our products (unless you indicated that you do not wish to receive this information). </t>
  </si>
  <si>
    <t>You may exercise the right of access, rectification, cancellation and objection to the personal data we hold on you by writing to C/Provenza, 302, Bajos, 08008 Barcelona, SPAIN.</t>
  </si>
  <si>
    <t>If your personal details change, please notify us of any changes so that we can keep our records up to date.</t>
  </si>
  <si>
    <t>INTELLECTUAL PROPERTY - PICTURES AND TRADEMARKS</t>
  </si>
  <si>
    <t>The word Ysonut and the Ysonut logo are trade marks of Ysonut S.L. Any reproduction in whole or in part is prohibited and we reserve all rights to these trade marks and any other intellectual property</t>
  </si>
  <si>
    <t xml:space="preserve"> (such as images and logos).</t>
  </si>
  <si>
    <t>CALCIUM #</t>
  </si>
  <si>
    <t>SEROTONE #</t>
  </si>
  <si>
    <t>MEMOVANCE #</t>
  </si>
  <si>
    <t>DYNATONE #</t>
  </si>
  <si>
    <t>PROSTAVANCE #</t>
  </si>
  <si>
    <t>PHYTOARTI #</t>
  </si>
  <si>
    <t>FLEXIVANCE #</t>
  </si>
  <si>
    <t>FLEX  #</t>
  </si>
  <si>
    <t>DERMOVANCE #</t>
  </si>
  <si>
    <t>HAIR &amp; NAILS #</t>
  </si>
  <si>
    <t>BORAGE-BLACK CURRANT #</t>
  </si>
  <si>
    <t>ISOFLAVONES #</t>
  </si>
  <si>
    <t>CHROMIUM PLUS #</t>
  </si>
  <si>
    <t>GLUTAVANCE #</t>
  </si>
  <si>
    <t>Vanilla Dessert #</t>
  </si>
  <si>
    <t>Chocolate Dessert #</t>
  </si>
  <si>
    <t>White Chocolate Drink #</t>
  </si>
  <si>
    <t>Assorted Drinks #</t>
  </si>
  <si>
    <t>Cocoa &amp; Coconut Drink #</t>
  </si>
  <si>
    <t>Sesame Bread Snack  #</t>
  </si>
  <si>
    <t>Fish Soup with Croutons #</t>
  </si>
  <si>
    <t>Assorted Creams &amp; Desserts #</t>
  </si>
  <si>
    <t>Cocoa Crispy Dessert #</t>
  </si>
  <si>
    <t>Vanilla Caramel Crispy Dessert #</t>
  </si>
  <si>
    <t>Milk Chocolate Crunchy Biscuits #</t>
  </si>
  <si>
    <t>44P429</t>
  </si>
  <si>
    <t>Irish Coffee Drink</t>
  </si>
  <si>
    <t>44P452</t>
  </si>
  <si>
    <t>44P443</t>
  </si>
  <si>
    <t>Butter Cookies</t>
  </si>
  <si>
    <t>44P411</t>
  </si>
  <si>
    <t>Milk Chocolate Bars</t>
  </si>
  <si>
    <t>44C475</t>
  </si>
  <si>
    <t>OMEGA 3 EPA+</t>
  </si>
  <si>
    <t>44C106</t>
  </si>
  <si>
    <t>HEPACTIV</t>
  </si>
  <si>
    <t>44C107</t>
  </si>
  <si>
    <t>TOLERANCE</t>
  </si>
  <si>
    <t>90 tabs</t>
  </si>
  <si>
    <t>44N332</t>
  </si>
  <si>
    <t>Hazelnut &amp; Chocolate Spread - Max 20g per day</t>
  </si>
  <si>
    <t>3 units x 120g</t>
  </si>
  <si>
    <t>44N028</t>
  </si>
  <si>
    <t>Blackberry-Almonds Jam - Max 3 per day</t>
  </si>
  <si>
    <t>10 units</t>
  </si>
  <si>
    <t>44P348</t>
  </si>
  <si>
    <t>Assorted Jams</t>
  </si>
  <si>
    <t>44N008</t>
  </si>
  <si>
    <t>Apricot Jam  -Max 3 per day</t>
  </si>
  <si>
    <t>44N007</t>
  </si>
  <si>
    <t>Red Fruit Jam - Max 3 per day</t>
  </si>
  <si>
    <t>44P440</t>
  </si>
  <si>
    <t xml:space="preserve">Vanilla Wafer </t>
  </si>
  <si>
    <t>44P279</t>
  </si>
  <si>
    <t>Milk Chocolate Bites</t>
  </si>
  <si>
    <t>44P405</t>
  </si>
  <si>
    <t>Milk Chocolate &amp; Vanilla Bars</t>
  </si>
  <si>
    <t>Chocolate and Milk Crunchy Tablet</t>
  </si>
  <si>
    <t>44P437</t>
  </si>
  <si>
    <t>SAVORY FLAVOURS - Ready to eat - With Moderation</t>
  </si>
  <si>
    <t>PASTAS AND SNACKS</t>
  </si>
  <si>
    <t>44P216</t>
  </si>
  <si>
    <t xml:space="preserve">Ham &amp; Cheese Wafer </t>
  </si>
  <si>
    <t>44P297</t>
  </si>
  <si>
    <t>Chocolate Muffins</t>
  </si>
  <si>
    <t>44P298</t>
  </si>
  <si>
    <t>Red Fruit Muffins</t>
  </si>
  <si>
    <t>44P420</t>
  </si>
  <si>
    <t>Vanilla Plumcake with Chocolate base</t>
  </si>
  <si>
    <t>44P445</t>
  </si>
  <si>
    <t xml:space="preserve">Milk Chocolate-Filled Muffins </t>
  </si>
  <si>
    <t>44P447</t>
  </si>
  <si>
    <t>Brownie with Pecan Nuts</t>
  </si>
  <si>
    <t>44P294</t>
  </si>
  <si>
    <t>Frolini Orange Biscuits</t>
  </si>
  <si>
    <t>44P202</t>
  </si>
  <si>
    <t>Coffee Cold Drink (ready to drink)</t>
  </si>
  <si>
    <t>44P079</t>
  </si>
  <si>
    <t>Chocolate Mousse</t>
  </si>
  <si>
    <t>44P067</t>
  </si>
  <si>
    <t>Vanilla Crepe</t>
  </si>
  <si>
    <t>44P121</t>
  </si>
  <si>
    <t>Pancake</t>
  </si>
  <si>
    <t>Vanilla Custard (ready-to-eat)</t>
  </si>
  <si>
    <t>44P454</t>
  </si>
  <si>
    <t>44P430</t>
  </si>
  <si>
    <t>Belgian Chocolate Drink</t>
  </si>
  <si>
    <t>44P229</t>
  </si>
  <si>
    <t>Barbecue Soybeans</t>
  </si>
  <si>
    <t>44P284</t>
  </si>
  <si>
    <t>Rosemary Breadsticks</t>
  </si>
  <si>
    <t>44P285</t>
  </si>
  <si>
    <t>Cheese Biscuits</t>
  </si>
  <si>
    <t>44P351</t>
  </si>
  <si>
    <t xml:space="preserve">Sesame Seed Breadsticks </t>
  </si>
  <si>
    <t>MEAT PREPARATIONS</t>
  </si>
  <si>
    <t>44P271</t>
  </si>
  <si>
    <t>Cocktail Sausage &amp; Ketchup Sauce</t>
  </si>
  <si>
    <t>44P068</t>
  </si>
  <si>
    <t>Ham Omelette</t>
  </si>
  <si>
    <t>44P052</t>
  </si>
  <si>
    <t>Bacon &amp; Cheese Pancake</t>
  </si>
  <si>
    <t>44P029</t>
  </si>
  <si>
    <t>Bacon and Cheese Omelette</t>
  </si>
  <si>
    <t>44P051</t>
  </si>
  <si>
    <t>Mushroom Omelette</t>
  </si>
  <si>
    <t>44P002</t>
  </si>
  <si>
    <t>Cream of Chicken</t>
  </si>
  <si>
    <t>44P032</t>
  </si>
  <si>
    <t>Cream of Mushroom</t>
  </si>
  <si>
    <t>Dark Chocolate Crunchy Tablet</t>
  </si>
  <si>
    <t>44R435</t>
  </si>
  <si>
    <t>44R168</t>
  </si>
  <si>
    <t>Chocolate &amp; Hazelnut Biscuits</t>
  </si>
  <si>
    <t>44R432</t>
  </si>
  <si>
    <t>Toffee &amp; Milk Chocolate Bars</t>
  </si>
  <si>
    <t>44R433</t>
  </si>
  <si>
    <t>Orange &amp; Milk Chocolate Bars</t>
  </si>
  <si>
    <t>44R436</t>
  </si>
  <si>
    <t>Orange Plumcake with Chocolate base</t>
  </si>
  <si>
    <t>44R437</t>
  </si>
  <si>
    <t>Cookies Bar with Dark Chocolate</t>
  </si>
  <si>
    <t>44R067</t>
  </si>
  <si>
    <t>Milkshake Cookies &amp; Cream</t>
  </si>
  <si>
    <t>44CL143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</si>
</sst>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809]* #,##0.00_-;\-[$£-809]* #,##0.00_-;_-[$£-809]* &quot;-&quot;??_-;_-@_-"/>
  </numFmts>
  <fonts count="25" x14ac:knownFonts="1">
    <font>
      <sz val="11"/>
      <color theme="1"/>
      <name val="Calibri"/>
      <family val="2"/>
      <scheme val="minor"/>
    </font>
    <font>
      <sz val="11"/>
      <color theme="1"/>
      <name val="Calibri"/>
      <family val="2"/>
      <scheme val="minor"/>
    </font>
    <font>
      <b/>
      <sz val="11"/>
      <color theme="0"/>
      <name val="Calibri"/>
      <family val="2"/>
      <scheme val="minor"/>
    </font>
    <font>
      <b/>
      <sz val="11"/>
      <color theme="1" tint="0.249977111117893"/>
      <name val="Calibri"/>
      <family val="2"/>
      <scheme val="minor"/>
    </font>
    <font>
      <sz val="11"/>
      <color theme="1" tint="0.249977111117893"/>
      <name val="Calibri"/>
      <family val="2"/>
      <scheme val="minor"/>
    </font>
    <font>
      <b/>
      <u/>
      <sz val="11"/>
      <color theme="1" tint="0.249977111117893"/>
      <name val="Calibri"/>
      <family val="2"/>
      <scheme val="minor"/>
    </font>
    <font>
      <u/>
      <sz val="11"/>
      <color theme="10"/>
      <name val="Calibri"/>
      <family val="2"/>
      <scheme val="minor"/>
    </font>
    <font>
      <sz val="12"/>
      <name val="Arial"/>
      <family val="2"/>
    </font>
    <font>
      <sz val="12"/>
      <color rgb="FFFFFFFF"/>
      <name val="Arial"/>
      <family val="2"/>
    </font>
    <font>
      <b/>
      <u/>
      <sz val="12"/>
      <name val="Arial"/>
      <family val="2"/>
    </font>
    <font>
      <b/>
      <sz val="12"/>
      <name val="Arial"/>
      <family val="2"/>
    </font>
    <font>
      <b/>
      <sz val="12"/>
      <color rgb="FFFFFFFF"/>
      <name val="Arial"/>
      <family val="2"/>
    </font>
    <font>
      <b/>
      <sz val="16"/>
      <name val="Arial"/>
      <family val="2"/>
    </font>
    <font>
      <u/>
      <sz val="12"/>
      <color theme="10"/>
      <name val="Arial"/>
      <family val="2"/>
    </font>
    <font>
      <b/>
      <u/>
      <sz val="12"/>
      <color theme="10"/>
      <name val="Arial"/>
      <family val="2"/>
    </font>
    <font>
      <b/>
      <sz val="12"/>
      <color rgb="FF000000"/>
      <name val="Arial"/>
      <family val="2"/>
    </font>
    <font>
      <b/>
      <sz val="12"/>
      <color rgb="FFFF0000"/>
      <name val="Arial"/>
      <family val="2"/>
    </font>
    <font>
      <sz val="12"/>
      <color rgb="FF000000"/>
      <name val="Arial"/>
      <family val="2"/>
    </font>
    <font>
      <b/>
      <u/>
      <sz val="12"/>
      <color rgb="FFFF0000"/>
      <name val="Arial"/>
      <family val="2"/>
    </font>
    <font>
      <b/>
      <sz val="11"/>
      <color rgb="FFF2F2F2"/>
      <name val="Calibri"/>
      <family val="2"/>
      <scheme val="minor"/>
    </font>
    <font>
      <sz val="11"/>
      <name val="Calibri"/>
      <family val="2"/>
      <scheme val="minor"/>
    </font>
    <font>
      <sz val="11"/>
      <color rgb="FFFFFFFF"/>
      <name val="Calibri"/>
      <family val="2"/>
      <scheme val="minor"/>
    </font>
    <font>
      <sz val="11"/>
      <color rgb="FF404040"/>
      <name val="Calibri"/>
      <family val="2"/>
      <scheme val="minor"/>
    </font>
    <font>
      <sz val="11"/>
      <color theme="0"/>
      <name val="Calibri"/>
      <family val="2"/>
      <scheme val="minor"/>
    </font>
    <font>
      <sz val="8"/>
      <name val="Calibri"/>
      <family val="2"/>
      <scheme val="minor"/>
    </font>
  </fonts>
  <fills count="27">
    <fill>
      <patternFill patternType="none"/>
    </fill>
    <fill>
      <patternFill patternType="gray125"/>
    </fill>
    <fill>
      <patternFill patternType="solid">
        <fgColor rgb="FF00B050"/>
        <bgColor rgb="FF85A63C"/>
      </patternFill>
    </fill>
    <fill>
      <patternFill patternType="solid">
        <fgColor rgb="FFFFC000"/>
        <bgColor rgb="FFE3AF35"/>
      </patternFill>
    </fill>
    <fill>
      <patternFill patternType="solid">
        <fgColor rgb="FFC00000"/>
        <bgColor rgb="FFA9383D"/>
      </patternFill>
    </fill>
    <fill>
      <patternFill patternType="solid">
        <fgColor theme="0"/>
        <bgColor indexed="64"/>
      </patternFill>
    </fill>
    <fill>
      <patternFill patternType="solid">
        <fgColor rgb="FFC00000"/>
        <bgColor rgb="FFBC3437"/>
      </patternFill>
    </fill>
    <fill>
      <patternFill patternType="solid">
        <fgColor rgb="FFFFFFFF"/>
        <bgColor rgb="FFFFFFFF"/>
      </patternFill>
    </fill>
    <fill>
      <patternFill patternType="solid">
        <fgColor theme="0"/>
        <bgColor rgb="FFFFFFFF"/>
      </patternFill>
    </fill>
    <fill>
      <patternFill patternType="solid">
        <fgColor rgb="FFFFC000"/>
        <bgColor indexed="64"/>
      </patternFill>
    </fill>
    <fill>
      <patternFill patternType="solid">
        <fgColor rgb="FF938953"/>
        <bgColor rgb="FF938953"/>
      </patternFill>
    </fill>
    <fill>
      <patternFill patternType="solid">
        <fgColor rgb="FF2A6327"/>
        <bgColor rgb="FF2A6327"/>
      </patternFill>
    </fill>
    <fill>
      <patternFill patternType="solid">
        <fgColor rgb="FF76933C"/>
        <bgColor rgb="FF76933C"/>
      </patternFill>
    </fill>
    <fill>
      <patternFill patternType="solid">
        <fgColor rgb="FFC0504D"/>
        <bgColor rgb="FFC0504D"/>
      </patternFill>
    </fill>
    <fill>
      <patternFill patternType="solid">
        <fgColor theme="1" tint="0.34998626667073579"/>
        <bgColor indexed="64"/>
      </patternFill>
    </fill>
    <fill>
      <patternFill patternType="solid">
        <fgColor theme="5" tint="-0.249977111117893"/>
        <bgColor indexed="64"/>
      </patternFill>
    </fill>
    <fill>
      <patternFill patternType="solid">
        <fgColor theme="3"/>
        <bgColor indexed="64"/>
      </patternFill>
    </fill>
    <fill>
      <patternFill patternType="solid">
        <fgColor theme="0" tint="-0.14999847407452621"/>
        <bgColor indexed="64"/>
      </patternFill>
    </fill>
    <fill>
      <patternFill patternType="solid">
        <fgColor theme="1" tint="0.499984740745262"/>
        <bgColor rgb="FF636A6F"/>
      </patternFill>
    </fill>
    <fill>
      <patternFill patternType="solid">
        <fgColor rgb="FFCC0066"/>
        <bgColor rgb="FFFF3399"/>
      </patternFill>
    </fill>
    <fill>
      <patternFill patternType="solid">
        <fgColor rgb="FF6600CC"/>
        <bgColor indexed="64"/>
      </patternFill>
    </fill>
    <fill>
      <patternFill patternType="solid">
        <fgColor theme="8" tint="-0.249977111117893"/>
        <bgColor rgb="FF005E9A"/>
      </patternFill>
    </fill>
    <fill>
      <patternFill patternType="solid">
        <fgColor rgb="FF0099CC"/>
        <bgColor rgb="FF4CADD0"/>
      </patternFill>
    </fill>
    <fill>
      <patternFill patternType="solid">
        <fgColor rgb="FF454A4D"/>
        <bgColor rgb="FF454A4D"/>
      </patternFill>
    </fill>
    <fill>
      <patternFill patternType="solid">
        <fgColor theme="0" tint="-0.34998626667073579"/>
        <bgColor rgb="FF000000"/>
      </patternFill>
    </fill>
    <fill>
      <patternFill patternType="solid">
        <fgColor theme="9" tint="-0.499984740745262"/>
        <bgColor indexed="64"/>
      </patternFill>
    </fill>
    <fill>
      <patternFill patternType="solid">
        <fgColor theme="9"/>
        <bgColor indexed="64"/>
      </patternFill>
    </fill>
  </fills>
  <borders count="3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808080"/>
      </left>
      <right style="thin">
        <color rgb="FF808080"/>
      </right>
      <top style="thin">
        <color rgb="FF808080"/>
      </top>
      <bottom style="thin">
        <color rgb="FF808080"/>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cellStyleXfs>
  <cellXfs count="262">
    <xf numFmtId="0" fontId="0" fillId="0" borderId="0" xfId="0"/>
    <xf numFmtId="0" fontId="4" fillId="0" borderId="0" xfId="0" applyFont="1"/>
    <xf numFmtId="0" fontId="4" fillId="0" borderId="0" xfId="0" applyFont="1" applyAlignment="1">
      <alignment vertical="center"/>
    </xf>
    <xf numFmtId="0" fontId="4" fillId="0" borderId="0" xfId="0" applyFont="1" applyAlignment="1">
      <alignment horizontal="center" vertical="center"/>
    </xf>
    <xf numFmtId="164" fontId="4" fillId="0" borderId="0" xfId="0" applyNumberFormat="1" applyFont="1" applyAlignment="1">
      <alignment vertical="center"/>
    </xf>
    <xf numFmtId="2" fontId="4" fillId="0" borderId="0" xfId="0" applyNumberFormat="1" applyFont="1" applyAlignment="1">
      <alignment horizontal="center" vertical="center"/>
    </xf>
    <xf numFmtId="0" fontId="4" fillId="0" borderId="0" xfId="0" applyFont="1" applyAlignment="1">
      <alignment vertical="center" wrapText="1"/>
    </xf>
    <xf numFmtId="164" fontId="4" fillId="5" borderId="0" xfId="0" applyNumberFormat="1" applyFont="1" applyFill="1" applyAlignment="1">
      <alignment vertical="center"/>
    </xf>
    <xf numFmtId="0" fontId="5" fillId="0" borderId="0" xfId="0" applyFont="1" applyAlignment="1">
      <alignment vertical="center"/>
    </xf>
    <xf numFmtId="0" fontId="4" fillId="0" borderId="0" xfId="0" applyFont="1" applyAlignment="1">
      <alignment horizontal="center"/>
    </xf>
    <xf numFmtId="164" fontId="4" fillId="0" borderId="0" xfId="0" applyNumberFormat="1" applyFont="1"/>
    <xf numFmtId="0" fontId="4" fillId="0" borderId="1" xfId="0" applyFont="1" applyBorder="1" applyAlignment="1">
      <alignment vertical="center"/>
    </xf>
    <xf numFmtId="0" fontId="4" fillId="0" borderId="1" xfId="0" applyFont="1" applyBorder="1" applyAlignment="1">
      <alignment horizontal="center" vertical="center"/>
    </xf>
    <xf numFmtId="164" fontId="4" fillId="5" borderId="1" xfId="0" applyNumberFormat="1" applyFont="1" applyFill="1" applyBorder="1" applyAlignment="1">
      <alignment vertical="center"/>
    </xf>
    <xf numFmtId="2" fontId="4" fillId="0" borderId="1" xfId="0" applyNumberFormat="1" applyFont="1" applyBorder="1" applyAlignment="1">
      <alignment horizontal="center" vertical="center"/>
    </xf>
    <xf numFmtId="0" fontId="4" fillId="0" borderId="1" xfId="0" applyFont="1" applyBorder="1" applyAlignment="1">
      <alignment vertical="center" wrapText="1"/>
    </xf>
    <xf numFmtId="0" fontId="4" fillId="7" borderId="1" xfId="0" applyFont="1" applyFill="1" applyBorder="1" applyAlignment="1">
      <alignment vertical="center"/>
    </xf>
    <xf numFmtId="0" fontId="4" fillId="7" borderId="1" xfId="0" applyFont="1" applyFill="1" applyBorder="1" applyAlignment="1">
      <alignment horizontal="center" vertical="center"/>
    </xf>
    <xf numFmtId="164" fontId="4" fillId="8" borderId="1" xfId="0" applyNumberFormat="1" applyFont="1" applyFill="1" applyBorder="1" applyAlignment="1">
      <alignment vertical="center"/>
    </xf>
    <xf numFmtId="2" fontId="4" fillId="7" borderId="1" xfId="0" applyNumberFormat="1" applyFont="1" applyFill="1" applyBorder="1" applyAlignment="1">
      <alignment horizontal="center" vertical="center"/>
    </xf>
    <xf numFmtId="0" fontId="4" fillId="7" borderId="1" xfId="0" applyFont="1" applyFill="1" applyBorder="1" applyAlignment="1">
      <alignment vertical="center" wrapText="1"/>
    </xf>
    <xf numFmtId="0" fontId="2" fillId="14" borderId="2" xfId="0" applyFont="1" applyFill="1" applyBorder="1" applyAlignment="1">
      <alignment horizontal="center" vertical="center" wrapText="1"/>
    </xf>
    <xf numFmtId="0" fontId="4" fillId="0" borderId="3" xfId="0" applyFont="1" applyBorder="1" applyAlignment="1">
      <alignment vertical="center"/>
    </xf>
    <xf numFmtId="0" fontId="4" fillId="0" borderId="3" xfId="0" applyFont="1" applyBorder="1" applyAlignment="1">
      <alignment horizontal="center" vertical="center"/>
    </xf>
    <xf numFmtId="164" fontId="4" fillId="5" borderId="3" xfId="0" applyNumberFormat="1" applyFont="1" applyFill="1" applyBorder="1" applyAlignment="1">
      <alignment vertical="center"/>
    </xf>
    <xf numFmtId="2" fontId="4" fillId="0" borderId="3" xfId="0" applyNumberFormat="1" applyFont="1" applyBorder="1" applyAlignment="1">
      <alignment horizontal="center" vertical="center"/>
    </xf>
    <xf numFmtId="0" fontId="2" fillId="15" borderId="4" xfId="0" applyFont="1" applyFill="1" applyBorder="1" applyAlignment="1">
      <alignment vertical="center"/>
    </xf>
    <xf numFmtId="0" fontId="2" fillId="15" borderId="5" xfId="0" applyFont="1" applyFill="1" applyBorder="1" applyAlignment="1">
      <alignment vertical="center"/>
    </xf>
    <xf numFmtId="0" fontId="2" fillId="15" borderId="6" xfId="0" applyFont="1" applyFill="1" applyBorder="1" applyAlignment="1">
      <alignment vertical="center"/>
    </xf>
    <xf numFmtId="0" fontId="4" fillId="0" borderId="2" xfId="0" applyFont="1" applyBorder="1" applyAlignment="1">
      <alignment vertical="center"/>
    </xf>
    <xf numFmtId="0" fontId="4" fillId="0" borderId="2" xfId="0" applyFont="1" applyBorder="1" applyAlignment="1">
      <alignment vertical="center" wrapText="1"/>
    </xf>
    <xf numFmtId="0" fontId="4" fillId="0" borderId="2" xfId="0" applyFont="1" applyBorder="1" applyAlignment="1">
      <alignment horizontal="center" vertical="center"/>
    </xf>
    <xf numFmtId="164" fontId="4" fillId="5" borderId="2" xfId="0" applyNumberFormat="1" applyFont="1" applyFill="1" applyBorder="1" applyAlignment="1">
      <alignment vertical="center"/>
    </xf>
    <xf numFmtId="2" fontId="4" fillId="0" borderId="2" xfId="0" applyNumberFormat="1" applyFont="1" applyBorder="1" applyAlignment="1">
      <alignment horizontal="center" vertical="center"/>
    </xf>
    <xf numFmtId="0" fontId="4" fillId="0" borderId="3" xfId="0" applyFont="1" applyBorder="1" applyAlignment="1">
      <alignment vertical="center" wrapText="1"/>
    </xf>
    <xf numFmtId="0" fontId="2" fillId="16" borderId="4" xfId="0" applyFont="1" applyFill="1" applyBorder="1" applyAlignment="1">
      <alignment vertical="center"/>
    </xf>
    <xf numFmtId="0" fontId="2" fillId="16" borderId="5" xfId="0" applyFont="1" applyFill="1" applyBorder="1" applyAlignment="1">
      <alignment vertical="center"/>
    </xf>
    <xf numFmtId="0" fontId="2" fillId="16" borderId="6" xfId="0" applyFont="1" applyFill="1" applyBorder="1" applyAlignment="1">
      <alignment vertical="center"/>
    </xf>
    <xf numFmtId="0" fontId="4" fillId="0" borderId="1" xfId="0" applyFont="1" applyBorder="1" applyAlignment="1">
      <alignment horizontal="left" vertical="center" wrapText="1"/>
    </xf>
    <xf numFmtId="0" fontId="3"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vertical="center" wrapText="1"/>
    </xf>
    <xf numFmtId="0" fontId="4" fillId="0" borderId="12" xfId="0" applyFont="1" applyBorder="1" applyAlignment="1">
      <alignment vertical="center"/>
    </xf>
    <xf numFmtId="0" fontId="4" fillId="0" borderId="11" xfId="0" applyFont="1" applyBorder="1" applyAlignment="1">
      <alignment horizontal="left" vertical="center" wrapText="1"/>
    </xf>
    <xf numFmtId="0" fontId="4" fillId="2" borderId="10" xfId="0" applyFont="1" applyFill="1" applyBorder="1" applyAlignment="1">
      <alignment vertical="center"/>
    </xf>
    <xf numFmtId="0" fontId="4" fillId="3" borderId="10" xfId="0" applyFont="1" applyFill="1" applyBorder="1" applyAlignment="1">
      <alignment vertical="center"/>
    </xf>
    <xf numFmtId="0" fontId="4" fillId="4" borderId="10" xfId="0" applyFont="1" applyFill="1" applyBorder="1" applyAlignment="1">
      <alignment vertical="center"/>
    </xf>
    <xf numFmtId="0" fontId="3" fillId="0" borderId="10" xfId="0" applyFont="1" applyBorder="1" applyAlignment="1">
      <alignment vertical="center"/>
    </xf>
    <xf numFmtId="0" fontId="3" fillId="17" borderId="4" xfId="0" applyFont="1" applyFill="1" applyBorder="1" applyAlignment="1">
      <alignment vertical="center"/>
    </xf>
    <xf numFmtId="0" fontId="3" fillId="17" borderId="5" xfId="0" applyFont="1" applyFill="1" applyBorder="1" applyAlignment="1">
      <alignment vertical="center"/>
    </xf>
    <xf numFmtId="0" fontId="3" fillId="17" borderId="6" xfId="0" applyFont="1" applyFill="1" applyBorder="1" applyAlignment="1">
      <alignment vertical="center"/>
    </xf>
    <xf numFmtId="0" fontId="3" fillId="17" borderId="11" xfId="0" applyFont="1" applyFill="1" applyBorder="1" applyAlignment="1">
      <alignment vertical="center"/>
    </xf>
    <xf numFmtId="0" fontId="3" fillId="17" borderId="13" xfId="0" applyFont="1" applyFill="1" applyBorder="1" applyAlignment="1">
      <alignment vertical="center"/>
    </xf>
    <xf numFmtId="0" fontId="3" fillId="17" borderId="12" xfId="0" applyFont="1" applyFill="1" applyBorder="1" applyAlignment="1">
      <alignment vertical="center"/>
    </xf>
    <xf numFmtId="0" fontId="2" fillId="6" borderId="4" xfId="0" applyFont="1" applyFill="1" applyBorder="1" applyAlignment="1">
      <alignment vertical="center"/>
    </xf>
    <xf numFmtId="0" fontId="2" fillId="6" borderId="5" xfId="0" applyFont="1" applyFill="1" applyBorder="1" applyAlignment="1">
      <alignment vertical="center"/>
    </xf>
    <xf numFmtId="0" fontId="2" fillId="6" borderId="6" xfId="0" applyFont="1" applyFill="1" applyBorder="1" applyAlignment="1">
      <alignment vertical="center"/>
    </xf>
    <xf numFmtId="0" fontId="2" fillId="18" borderId="4" xfId="0" applyFont="1" applyFill="1" applyBorder="1" applyAlignment="1">
      <alignment vertical="center"/>
    </xf>
    <xf numFmtId="0" fontId="2" fillId="18" borderId="5" xfId="0" applyFont="1" applyFill="1" applyBorder="1" applyAlignment="1">
      <alignment vertical="center"/>
    </xf>
    <xf numFmtId="0" fontId="2" fillId="18" borderId="6" xfId="0" applyFont="1" applyFill="1" applyBorder="1" applyAlignment="1">
      <alignment vertical="center"/>
    </xf>
    <xf numFmtId="0" fontId="2" fillId="9" borderId="1" xfId="0" applyFont="1" applyFill="1" applyBorder="1" applyAlignment="1">
      <alignment horizontal="left" vertical="center" wrapText="1"/>
    </xf>
    <xf numFmtId="164" fontId="4" fillId="0" borderId="1" xfId="0" applyNumberFormat="1" applyFont="1" applyBorder="1" applyAlignment="1">
      <alignment vertical="center"/>
    </xf>
    <xf numFmtId="164" fontId="4" fillId="0" borderId="0" xfId="1" applyNumberFormat="1" applyFont="1"/>
    <xf numFmtId="164" fontId="4" fillId="0" borderId="1" xfId="1" applyNumberFormat="1" applyFont="1" applyBorder="1" applyAlignment="1">
      <alignment vertical="center"/>
    </xf>
    <xf numFmtId="0" fontId="4" fillId="5" borderId="1" xfId="0" applyFont="1" applyFill="1" applyBorder="1" applyAlignment="1">
      <alignment vertical="center"/>
    </xf>
    <xf numFmtId="164" fontId="4" fillId="0" borderId="3" xfId="1" applyNumberFormat="1" applyFont="1" applyBorder="1" applyAlignment="1">
      <alignment vertical="center"/>
    </xf>
    <xf numFmtId="0" fontId="2" fillId="10" borderId="4" xfId="0" applyFont="1" applyFill="1" applyBorder="1" applyAlignment="1">
      <alignment vertical="center"/>
    </xf>
    <xf numFmtId="0" fontId="2" fillId="10" borderId="5" xfId="0" applyFont="1" applyFill="1" applyBorder="1" applyAlignment="1">
      <alignment vertical="center"/>
    </xf>
    <xf numFmtId="0" fontId="2" fillId="10" borderId="6" xfId="0" applyFont="1" applyFill="1" applyBorder="1" applyAlignment="1">
      <alignment vertical="center"/>
    </xf>
    <xf numFmtId="164" fontId="4" fillId="0" borderId="2" xfId="1" applyNumberFormat="1" applyFont="1" applyBorder="1" applyAlignment="1">
      <alignment vertical="center"/>
    </xf>
    <xf numFmtId="0" fontId="4" fillId="7" borderId="3" xfId="0" applyFont="1" applyFill="1" applyBorder="1" applyAlignment="1">
      <alignment vertical="center"/>
    </xf>
    <xf numFmtId="0" fontId="2" fillId="11" borderId="4" xfId="0" applyFont="1" applyFill="1" applyBorder="1" applyAlignment="1">
      <alignment vertical="center"/>
    </xf>
    <xf numFmtId="0" fontId="2" fillId="11" borderId="5" xfId="0" applyFont="1" applyFill="1" applyBorder="1" applyAlignment="1">
      <alignment vertical="center"/>
    </xf>
    <xf numFmtId="0" fontId="2" fillId="11" borderId="6" xfId="0" applyFont="1" applyFill="1" applyBorder="1" applyAlignment="1">
      <alignment vertical="center"/>
    </xf>
    <xf numFmtId="0" fontId="4" fillId="5" borderId="2" xfId="0" applyFont="1" applyFill="1" applyBorder="1" applyAlignment="1">
      <alignment vertical="center"/>
    </xf>
    <xf numFmtId="0" fontId="4" fillId="7" borderId="2" xfId="0" applyFont="1" applyFill="1" applyBorder="1" applyAlignment="1">
      <alignment vertical="center"/>
    </xf>
    <xf numFmtId="0" fontId="2" fillId="12" borderId="1" xfId="0" applyFont="1" applyFill="1" applyBorder="1" applyAlignment="1">
      <alignment vertical="center"/>
    </xf>
    <xf numFmtId="0" fontId="2" fillId="15" borderId="1" xfId="0" applyFont="1" applyFill="1" applyBorder="1" applyAlignment="1">
      <alignment vertical="center"/>
    </xf>
    <xf numFmtId="164" fontId="4" fillId="7" borderId="1" xfId="1" applyNumberFormat="1" applyFont="1" applyFill="1" applyBorder="1" applyAlignment="1">
      <alignment vertical="center"/>
    </xf>
    <xf numFmtId="164" fontId="4" fillId="5" borderId="1" xfId="1" applyNumberFormat="1" applyFont="1" applyFill="1" applyBorder="1" applyAlignment="1">
      <alignment vertical="center"/>
    </xf>
    <xf numFmtId="0" fontId="2" fillId="19" borderId="4" xfId="0" applyFont="1" applyFill="1" applyBorder="1" applyAlignment="1">
      <alignment vertical="center"/>
    </xf>
    <xf numFmtId="0" fontId="3" fillId="19" borderId="5" xfId="0" applyFont="1" applyFill="1" applyBorder="1" applyAlignment="1">
      <alignment vertical="center"/>
    </xf>
    <xf numFmtId="0" fontId="3" fillId="19" borderId="6" xfId="0" applyFont="1" applyFill="1" applyBorder="1" applyAlignment="1">
      <alignment vertical="center"/>
    </xf>
    <xf numFmtId="0" fontId="4" fillId="7" borderId="2" xfId="0" applyFont="1" applyFill="1" applyBorder="1" applyAlignment="1">
      <alignment horizontal="center" vertical="center"/>
    </xf>
    <xf numFmtId="164" fontId="4" fillId="7" borderId="2" xfId="1" applyNumberFormat="1" applyFont="1" applyFill="1" applyBorder="1" applyAlignment="1">
      <alignment vertical="center"/>
    </xf>
    <xf numFmtId="0" fontId="2" fillId="20" borderId="1" xfId="0" applyFont="1" applyFill="1" applyBorder="1" applyAlignment="1">
      <alignment vertical="center"/>
    </xf>
    <xf numFmtId="164" fontId="4" fillId="0" borderId="2" xfId="0" applyNumberFormat="1" applyFont="1" applyBorder="1" applyAlignment="1">
      <alignment vertical="center"/>
    </xf>
    <xf numFmtId="0" fontId="2" fillId="21" borderId="4" xfId="0" applyFont="1" applyFill="1" applyBorder="1" applyAlignment="1">
      <alignment vertical="center"/>
    </xf>
    <xf numFmtId="0" fontId="2" fillId="21" borderId="5" xfId="0" applyFont="1" applyFill="1" applyBorder="1" applyAlignment="1">
      <alignment vertical="center"/>
    </xf>
    <xf numFmtId="0" fontId="2" fillId="21" borderId="6" xfId="0" applyFont="1" applyFill="1" applyBorder="1" applyAlignment="1">
      <alignment vertical="center"/>
    </xf>
    <xf numFmtId="164" fontId="4" fillId="7" borderId="1" xfId="0" applyNumberFormat="1" applyFont="1" applyFill="1" applyBorder="1" applyAlignment="1">
      <alignment vertical="center"/>
    </xf>
    <xf numFmtId="0" fontId="2" fillId="22" borderId="4" xfId="0" applyFont="1" applyFill="1" applyBorder="1" applyAlignment="1">
      <alignment vertical="center"/>
    </xf>
    <xf numFmtId="0" fontId="2" fillId="22" borderId="5" xfId="0" applyFont="1" applyFill="1" applyBorder="1" applyAlignment="1">
      <alignment vertical="center"/>
    </xf>
    <xf numFmtId="0" fontId="2" fillId="22" borderId="6" xfId="0" applyFont="1" applyFill="1" applyBorder="1" applyAlignment="1">
      <alignment vertical="center"/>
    </xf>
    <xf numFmtId="0" fontId="2" fillId="13" borderId="4" xfId="0" applyFont="1" applyFill="1" applyBorder="1" applyAlignment="1">
      <alignment vertical="center"/>
    </xf>
    <xf numFmtId="0" fontId="2" fillId="13" borderId="5" xfId="0" applyFont="1" applyFill="1" applyBorder="1" applyAlignment="1">
      <alignment vertical="center"/>
    </xf>
    <xf numFmtId="0" fontId="2" fillId="13" borderId="6" xfId="0" applyFont="1" applyFill="1" applyBorder="1" applyAlignment="1">
      <alignment vertical="center"/>
    </xf>
    <xf numFmtId="0" fontId="3" fillId="17" borderId="1" xfId="0" applyFont="1" applyFill="1" applyBorder="1" applyAlignment="1">
      <alignment horizontal="left" vertical="center" wrapText="1"/>
    </xf>
    <xf numFmtId="164" fontId="3" fillId="0" borderId="15" xfId="0" applyNumberFormat="1" applyFont="1" applyBorder="1" applyAlignment="1">
      <alignment vertical="center"/>
    </xf>
    <xf numFmtId="2" fontId="3" fillId="0" borderId="16" xfId="0" applyNumberFormat="1" applyFont="1" applyBorder="1" applyAlignment="1">
      <alignment horizontal="right" vertical="center"/>
    </xf>
    <xf numFmtId="164" fontId="2" fillId="14" borderId="2" xfId="0" applyNumberFormat="1" applyFont="1" applyFill="1" applyBorder="1" applyAlignment="1">
      <alignment horizontal="center" vertical="center" wrapText="1"/>
    </xf>
    <xf numFmtId="164" fontId="2" fillId="15" borderId="6" xfId="0" applyNumberFormat="1" applyFont="1" applyFill="1" applyBorder="1" applyAlignment="1">
      <alignment vertical="center"/>
    </xf>
    <xf numFmtId="0" fontId="2" fillId="14" borderId="2" xfId="0" applyFont="1" applyFill="1" applyBorder="1" applyAlignment="1" applyProtection="1">
      <alignment horizontal="center" vertical="center" wrapText="1"/>
      <protection locked="0"/>
    </xf>
    <xf numFmtId="0" fontId="2" fillId="15" borderId="6" xfId="0" applyFont="1" applyFill="1" applyBorder="1" applyAlignment="1" applyProtection="1">
      <alignment vertical="center"/>
      <protection locked="0"/>
    </xf>
    <xf numFmtId="2" fontId="4" fillId="0" borderId="3" xfId="0" applyNumberFormat="1" applyFont="1" applyBorder="1" applyAlignment="1" applyProtection="1">
      <alignment horizontal="center" vertical="center"/>
      <protection locked="0"/>
    </xf>
    <xf numFmtId="2" fontId="4" fillId="0" borderId="1" xfId="0" applyNumberFormat="1" applyFont="1" applyBorder="1" applyAlignment="1" applyProtection="1">
      <alignment horizontal="center" vertical="center"/>
      <protection locked="0"/>
    </xf>
    <xf numFmtId="2" fontId="4" fillId="0" borderId="2" xfId="0" applyNumberFormat="1" applyFont="1" applyBorder="1" applyAlignment="1" applyProtection="1">
      <alignment horizontal="center" vertical="center"/>
      <protection locked="0"/>
    </xf>
    <xf numFmtId="0" fontId="2" fillId="16" borderId="6" xfId="0" applyFont="1" applyFill="1" applyBorder="1" applyAlignment="1" applyProtection="1">
      <alignment vertical="center"/>
      <protection locked="0"/>
    </xf>
    <xf numFmtId="0" fontId="2" fillId="6" borderId="6" xfId="0" applyFont="1" applyFill="1" applyBorder="1" applyAlignment="1" applyProtection="1">
      <alignment vertical="center"/>
      <protection locked="0"/>
    </xf>
    <xf numFmtId="0" fontId="3" fillId="17" borderId="12" xfId="0" applyFont="1" applyFill="1" applyBorder="1" applyAlignment="1" applyProtection="1">
      <alignment vertical="center"/>
      <protection locked="0"/>
    </xf>
    <xf numFmtId="0" fontId="3" fillId="17" borderId="6" xfId="0" applyFont="1" applyFill="1" applyBorder="1" applyAlignment="1" applyProtection="1">
      <alignment vertical="center"/>
      <protection locked="0"/>
    </xf>
    <xf numFmtId="2" fontId="4" fillId="7" borderId="1" xfId="0" applyNumberFormat="1" applyFont="1" applyFill="1" applyBorder="1" applyAlignment="1" applyProtection="1">
      <alignment horizontal="center" vertical="center"/>
      <protection locked="0"/>
    </xf>
    <xf numFmtId="0" fontId="2" fillId="18" borderId="6" xfId="0" applyFont="1" applyFill="1" applyBorder="1" applyAlignment="1" applyProtection="1">
      <alignment vertical="center"/>
      <protection locked="0"/>
    </xf>
    <xf numFmtId="2" fontId="4" fillId="0" borderId="0" xfId="0" applyNumberFormat="1" applyFont="1" applyAlignment="1" applyProtection="1">
      <alignment horizontal="center" vertical="center"/>
      <protection locked="0"/>
    </xf>
    <xf numFmtId="0" fontId="4" fillId="0" borderId="0" xfId="0" applyFont="1" applyAlignment="1" applyProtection="1">
      <alignment vertical="center"/>
      <protection locked="0"/>
    </xf>
    <xf numFmtId="0" fontId="4" fillId="0" borderId="0" xfId="0" applyFont="1" applyProtection="1">
      <protection locked="0"/>
    </xf>
    <xf numFmtId="0" fontId="7" fillId="0" borderId="0" xfId="0" applyFont="1" applyAlignment="1">
      <alignment vertical="center"/>
    </xf>
    <xf numFmtId="0" fontId="7" fillId="0" borderId="0" xfId="0" applyFont="1" applyAlignment="1">
      <alignment horizontal="center" vertical="center"/>
    </xf>
    <xf numFmtId="2" fontId="7" fillId="0" borderId="0" xfId="0" applyNumberFormat="1" applyFont="1" applyAlignment="1">
      <alignment horizontal="center" vertical="center"/>
    </xf>
    <xf numFmtId="164" fontId="7" fillId="0" borderId="0" xfId="0" applyNumberFormat="1" applyFont="1" applyAlignment="1">
      <alignment vertical="center"/>
    </xf>
    <xf numFmtId="0" fontId="9" fillId="0" borderId="0" xfId="0" applyFont="1" applyAlignment="1">
      <alignment vertical="center"/>
    </xf>
    <xf numFmtId="0" fontId="8" fillId="7" borderId="0" xfId="0" applyFont="1" applyFill="1" applyAlignment="1">
      <alignment vertical="center"/>
    </xf>
    <xf numFmtId="0" fontId="7" fillId="7" borderId="0" xfId="0" applyFont="1" applyFill="1" applyAlignment="1">
      <alignment vertical="center"/>
    </xf>
    <xf numFmtId="0" fontId="7" fillId="7" borderId="0" xfId="0" applyFont="1" applyFill="1" applyAlignment="1">
      <alignment horizontal="center" vertical="center"/>
    </xf>
    <xf numFmtId="164" fontId="7" fillId="7" borderId="0" xfId="0" applyNumberFormat="1" applyFont="1" applyFill="1" applyAlignment="1">
      <alignment vertical="center"/>
    </xf>
    <xf numFmtId="2" fontId="7" fillId="7" borderId="0" xfId="0" applyNumberFormat="1" applyFont="1" applyFill="1" applyAlignment="1">
      <alignment horizontal="center" vertical="center"/>
    </xf>
    <xf numFmtId="0" fontId="11" fillId="7" borderId="0" xfId="0" applyFont="1" applyFill="1" applyAlignment="1">
      <alignment horizontal="right" vertical="center"/>
    </xf>
    <xf numFmtId="0" fontId="11" fillId="7" borderId="0" xfId="0" applyFont="1" applyFill="1" applyAlignment="1">
      <alignment horizontal="center" vertical="center"/>
    </xf>
    <xf numFmtId="164" fontId="11" fillId="7" borderId="0" xfId="0" applyNumberFormat="1" applyFont="1" applyFill="1" applyAlignment="1">
      <alignment horizontal="right" vertical="center"/>
    </xf>
    <xf numFmtId="2" fontId="11" fillId="7" borderId="0" xfId="0" applyNumberFormat="1" applyFont="1" applyFill="1" applyAlignment="1">
      <alignment horizontal="center" vertical="center"/>
    </xf>
    <xf numFmtId="0" fontId="12" fillId="0" borderId="0" xfId="0" applyFont="1" applyAlignment="1">
      <alignment vertical="center"/>
    </xf>
    <xf numFmtId="0" fontId="13" fillId="0" borderId="0" xfId="2" applyFont="1" applyAlignment="1">
      <alignment vertical="center"/>
    </xf>
    <xf numFmtId="164" fontId="7" fillId="0" borderId="0" xfId="0" applyNumberFormat="1" applyFont="1"/>
    <xf numFmtId="0" fontId="10" fillId="0" borderId="0" xfId="0" applyFont="1" applyAlignment="1">
      <alignment horizontal="left" vertical="center"/>
    </xf>
    <xf numFmtId="0" fontId="7" fillId="0" borderId="0" xfId="0" applyFont="1" applyAlignment="1">
      <alignment horizontal="left"/>
    </xf>
    <xf numFmtId="0" fontId="7" fillId="0" borderId="0" xfId="0" applyFont="1" applyAlignment="1">
      <alignment horizontal="center"/>
    </xf>
    <xf numFmtId="164" fontId="15" fillId="7" borderId="0" xfId="0" applyNumberFormat="1" applyFont="1" applyFill="1"/>
    <xf numFmtId="0" fontId="10" fillId="7" borderId="0" xfId="0" applyFont="1" applyFill="1" applyAlignment="1">
      <alignment horizontal="center" vertical="center"/>
    </xf>
    <xf numFmtId="0" fontId="16" fillId="0" borderId="0" xfId="0" applyFont="1" applyAlignment="1">
      <alignment horizontal="left"/>
    </xf>
    <xf numFmtId="0" fontId="17" fillId="0" borderId="0" xfId="0" applyFont="1"/>
    <xf numFmtId="0" fontId="16" fillId="0" borderId="0" xfId="0" applyFont="1" applyAlignment="1">
      <alignment horizontal="center"/>
    </xf>
    <xf numFmtId="164" fontId="16" fillId="0" borderId="0" xfId="0" applyNumberFormat="1" applyFont="1"/>
    <xf numFmtId="0" fontId="16" fillId="0" borderId="0" xfId="0" applyFont="1"/>
    <xf numFmtId="0" fontId="9" fillId="0" borderId="0" xfId="0" applyFont="1" applyAlignment="1">
      <alignment horizontal="left" vertical="center"/>
    </xf>
    <xf numFmtId="0" fontId="10" fillId="0" borderId="0" xfId="0" applyFont="1" applyAlignment="1">
      <alignment horizontal="left"/>
    </xf>
    <xf numFmtId="0" fontId="10" fillId="0" borderId="0" xfId="0" applyFont="1" applyAlignment="1">
      <alignment horizontal="center"/>
    </xf>
    <xf numFmtId="0" fontId="7" fillId="7" borderId="0" xfId="0" applyFont="1" applyFill="1" applyAlignment="1">
      <alignment horizontal="left"/>
    </xf>
    <xf numFmtId="164" fontId="7" fillId="0" borderId="0" xfId="0" applyNumberFormat="1" applyFont="1" applyAlignment="1">
      <alignment horizontal="left"/>
    </xf>
    <xf numFmtId="0" fontId="18" fillId="0" borderId="0" xfId="0" applyFont="1" applyAlignment="1">
      <alignment horizontal="left" vertical="center"/>
    </xf>
    <xf numFmtId="164" fontId="10" fillId="0" borderId="0" xfId="0" applyNumberFormat="1" applyFont="1" applyAlignment="1">
      <alignment vertical="center"/>
    </xf>
    <xf numFmtId="0" fontId="10" fillId="0" borderId="21" xfId="0" applyFont="1" applyBorder="1" applyAlignment="1">
      <alignment vertical="center"/>
    </xf>
    <xf numFmtId="0" fontId="7" fillId="0" borderId="22" xfId="0" applyFont="1" applyBorder="1" applyAlignment="1">
      <alignment vertical="center"/>
    </xf>
    <xf numFmtId="0" fontId="7" fillId="0" borderId="22" xfId="0" applyFont="1" applyBorder="1" applyAlignment="1">
      <alignment horizontal="center" vertical="center"/>
    </xf>
    <xf numFmtId="164" fontId="7" fillId="0" borderId="22" xfId="0" applyNumberFormat="1" applyFont="1" applyBorder="1" applyAlignment="1">
      <alignment vertical="center"/>
    </xf>
    <xf numFmtId="2" fontId="7" fillId="0" borderId="22" xfId="0" applyNumberFormat="1" applyFont="1" applyBorder="1" applyAlignment="1">
      <alignment horizontal="center" vertical="center"/>
    </xf>
    <xf numFmtId="2" fontId="7" fillId="0" borderId="23" xfId="0" applyNumberFormat="1" applyFont="1" applyBorder="1" applyAlignment="1">
      <alignment horizontal="center" vertical="center"/>
    </xf>
    <xf numFmtId="0" fontId="7" fillId="0" borderId="24" xfId="0" applyFont="1" applyBorder="1" applyAlignment="1">
      <alignment vertical="center"/>
    </xf>
    <xf numFmtId="2" fontId="7" fillId="0" borderId="25" xfId="0" applyNumberFormat="1" applyFont="1" applyBorder="1" applyAlignment="1">
      <alignment horizontal="center"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7" xfId="0" applyFont="1" applyBorder="1" applyAlignment="1">
      <alignment horizontal="center" vertical="center"/>
    </xf>
    <xf numFmtId="164" fontId="7" fillId="0" borderId="27" xfId="0" applyNumberFormat="1" applyFont="1" applyBorder="1" applyAlignment="1">
      <alignment vertical="center"/>
    </xf>
    <xf numFmtId="2" fontId="7" fillId="0" borderId="27" xfId="0" applyNumberFormat="1" applyFont="1" applyBorder="1" applyAlignment="1">
      <alignment horizontal="center" vertical="center"/>
    </xf>
    <xf numFmtId="2" fontId="7" fillId="0" borderId="28" xfId="0" applyNumberFormat="1" applyFont="1" applyBorder="1" applyAlignment="1">
      <alignment horizontal="center" vertical="center"/>
    </xf>
    <xf numFmtId="0" fontId="10" fillId="0" borderId="0" xfId="0" applyFont="1" applyAlignment="1">
      <alignment vertical="center"/>
    </xf>
    <xf numFmtId="0" fontId="17" fillId="0" borderId="0" xfId="0" applyFont="1" applyAlignment="1">
      <alignment horizontal="center"/>
    </xf>
    <xf numFmtId="164" fontId="17" fillId="0" borderId="0" xfId="0" applyNumberFormat="1" applyFont="1"/>
    <xf numFmtId="0" fontId="7" fillId="0" borderId="0" xfId="0" applyFont="1" applyBorder="1" applyAlignment="1">
      <alignment vertical="center"/>
    </xf>
    <xf numFmtId="0" fontId="7" fillId="0" borderId="0" xfId="0" applyFont="1" applyBorder="1" applyAlignment="1">
      <alignment horizontal="center" vertical="center"/>
    </xf>
    <xf numFmtId="164" fontId="7" fillId="5" borderId="0" xfId="0" applyNumberFormat="1" applyFont="1" applyFill="1" applyBorder="1" applyAlignment="1">
      <alignment vertical="center"/>
    </xf>
    <xf numFmtId="2" fontId="7" fillId="0" borderId="0" xfId="0" applyNumberFormat="1" applyFont="1" applyBorder="1" applyAlignment="1">
      <alignment horizontal="center" vertical="center"/>
    </xf>
    <xf numFmtId="0" fontId="19" fillId="23" borderId="17" xfId="0" applyFont="1" applyFill="1" applyBorder="1" applyAlignment="1">
      <alignment vertical="center"/>
    </xf>
    <xf numFmtId="0" fontId="20" fillId="0" borderId="0" xfId="0" applyFont="1" applyAlignment="1">
      <alignment vertical="center"/>
    </xf>
    <xf numFmtId="0" fontId="20" fillId="0" borderId="0" xfId="0" applyFont="1" applyAlignment="1">
      <alignment horizontal="center" vertical="center"/>
    </xf>
    <xf numFmtId="164" fontId="20" fillId="5" borderId="0" xfId="0" applyNumberFormat="1" applyFont="1" applyFill="1" applyAlignment="1">
      <alignment vertical="center"/>
    </xf>
    <xf numFmtId="2" fontId="20" fillId="0" borderId="0" xfId="0" applyNumberFormat="1" applyFont="1" applyAlignment="1">
      <alignment horizontal="center" vertical="center"/>
    </xf>
    <xf numFmtId="0" fontId="19" fillId="23" borderId="0" xfId="0" applyFont="1" applyFill="1" applyAlignment="1">
      <alignment vertical="center"/>
    </xf>
    <xf numFmtId="0" fontId="19" fillId="23" borderId="0" xfId="0" applyFont="1" applyFill="1" applyAlignment="1">
      <alignment horizontal="center" vertical="center"/>
    </xf>
    <xf numFmtId="164" fontId="19" fillId="23" borderId="0" xfId="0" applyNumberFormat="1" applyFont="1" applyFill="1" applyAlignment="1">
      <alignment vertical="center"/>
    </xf>
    <xf numFmtId="2" fontId="19" fillId="23" borderId="0" xfId="0" applyNumberFormat="1" applyFont="1" applyFill="1" applyAlignment="1">
      <alignment horizontal="center" vertical="center"/>
    </xf>
    <xf numFmtId="0" fontId="21" fillId="24" borderId="18" xfId="0" applyFont="1" applyFill="1" applyBorder="1" applyAlignment="1">
      <alignment vertical="center"/>
    </xf>
    <xf numFmtId="164" fontId="20" fillId="5" borderId="18" xfId="0" applyNumberFormat="1" applyFont="1" applyFill="1" applyBorder="1" applyAlignment="1">
      <alignment vertical="center"/>
    </xf>
    <xf numFmtId="0" fontId="4" fillId="0" borderId="17" xfId="0" applyFont="1" applyBorder="1"/>
    <xf numFmtId="0" fontId="20" fillId="0" borderId="19" xfId="0" applyFont="1" applyBorder="1" applyAlignment="1">
      <alignment vertical="center"/>
    </xf>
    <xf numFmtId="0" fontId="20" fillId="0" borderId="20" xfId="0" applyFont="1" applyBorder="1" applyAlignment="1">
      <alignment horizontal="center" vertical="center"/>
    </xf>
    <xf numFmtId="2" fontId="20" fillId="0" borderId="19" xfId="0" applyNumberFormat="1" applyFont="1" applyBorder="1" applyAlignment="1">
      <alignment horizontal="center" vertical="center"/>
    </xf>
    <xf numFmtId="2" fontId="4" fillId="0" borderId="17" xfId="0" applyNumberFormat="1" applyFont="1" applyBorder="1" applyAlignment="1" applyProtection="1">
      <alignment horizontal="center" vertical="center"/>
      <protection locked="0"/>
    </xf>
    <xf numFmtId="0" fontId="3" fillId="0" borderId="15" xfId="0" applyNumberFormat="1" applyFont="1" applyBorder="1" applyAlignment="1" applyProtection="1">
      <alignment horizontal="center" vertical="center"/>
      <protection locked="0"/>
    </xf>
    <xf numFmtId="0" fontId="7" fillId="0" borderId="14" xfId="0" applyFont="1" applyBorder="1" applyAlignment="1" applyProtection="1">
      <alignment horizontal="center"/>
      <protection locked="0"/>
    </xf>
    <xf numFmtId="0" fontId="7" fillId="0" borderId="18" xfId="0" applyFont="1" applyBorder="1" applyAlignment="1" applyProtection="1">
      <alignment vertical="center"/>
      <protection locked="0"/>
    </xf>
    <xf numFmtId="164" fontId="2" fillId="10" borderId="6" xfId="0" applyNumberFormat="1" applyFont="1" applyFill="1" applyBorder="1" applyAlignment="1">
      <alignment vertical="center"/>
    </xf>
    <xf numFmtId="164" fontId="2" fillId="11" borderId="6" xfId="0" applyNumberFormat="1" applyFont="1" applyFill="1" applyBorder="1" applyAlignment="1">
      <alignment vertical="center"/>
    </xf>
    <xf numFmtId="164" fontId="2" fillId="12" borderId="1" xfId="0" applyNumberFormat="1" applyFont="1" applyFill="1" applyBorder="1" applyAlignment="1">
      <alignment vertical="center"/>
    </xf>
    <xf numFmtId="164" fontId="2" fillId="15" borderId="1" xfId="0" applyNumberFormat="1" applyFont="1" applyFill="1" applyBorder="1" applyAlignment="1">
      <alignment vertical="center"/>
    </xf>
    <xf numFmtId="164" fontId="3" fillId="19" borderId="6" xfId="0" applyNumberFormat="1" applyFont="1" applyFill="1" applyBorder="1" applyAlignment="1">
      <alignment vertical="center"/>
    </xf>
    <xf numFmtId="164" fontId="2" fillId="20" borderId="1" xfId="0" applyNumberFormat="1" applyFont="1" applyFill="1" applyBorder="1" applyAlignment="1">
      <alignment vertical="center"/>
    </xf>
    <xf numFmtId="164" fontId="2" fillId="21" borderId="6" xfId="0" applyNumberFormat="1" applyFont="1" applyFill="1" applyBorder="1" applyAlignment="1">
      <alignment vertical="center"/>
    </xf>
    <xf numFmtId="164" fontId="2" fillId="22" borderId="6" xfId="0" applyNumberFormat="1" applyFont="1" applyFill="1" applyBorder="1" applyAlignment="1">
      <alignment vertical="center"/>
    </xf>
    <xf numFmtId="164" fontId="2" fillId="13" borderId="6" xfId="0" applyNumberFormat="1" applyFont="1" applyFill="1" applyBorder="1" applyAlignment="1">
      <alignment vertical="center"/>
    </xf>
    <xf numFmtId="0" fontId="3" fillId="0" borderId="15" xfId="0" applyFont="1" applyBorder="1" applyAlignment="1">
      <alignment horizontal="center" vertical="center"/>
    </xf>
    <xf numFmtId="164" fontId="3" fillId="0" borderId="16" xfId="1" applyNumberFormat="1" applyFont="1" applyBorder="1" applyAlignment="1">
      <alignment horizontal="right"/>
    </xf>
    <xf numFmtId="0" fontId="2" fillId="14" borderId="2" xfId="0" applyNumberFormat="1" applyFont="1" applyFill="1" applyBorder="1" applyAlignment="1" applyProtection="1">
      <alignment horizontal="center" vertical="center" wrapText="1"/>
      <protection locked="0"/>
    </xf>
    <xf numFmtId="0" fontId="2" fillId="10" borderId="6" xfId="0" applyNumberFormat="1" applyFont="1" applyFill="1" applyBorder="1" applyAlignment="1" applyProtection="1">
      <alignment horizontal="center" vertical="center"/>
      <protection locked="0"/>
    </xf>
    <xf numFmtId="0" fontId="4" fillId="0" borderId="3" xfId="1" applyNumberFormat="1" applyFont="1" applyBorder="1" applyAlignment="1" applyProtection="1">
      <alignment horizontal="center" vertical="center"/>
      <protection locked="0"/>
    </xf>
    <xf numFmtId="0" fontId="4" fillId="0" borderId="1" xfId="1" applyNumberFormat="1" applyFont="1" applyBorder="1" applyAlignment="1" applyProtection="1">
      <alignment horizontal="center" vertical="center"/>
      <protection locked="0"/>
    </xf>
    <xf numFmtId="0" fontId="4" fillId="0" borderId="2" xfId="1" applyNumberFormat="1" applyFont="1" applyBorder="1" applyAlignment="1" applyProtection="1">
      <alignment horizontal="center" vertical="center"/>
      <protection locked="0"/>
    </xf>
    <xf numFmtId="0" fontId="2" fillId="11" borderId="6" xfId="0" applyNumberFormat="1" applyFont="1" applyFill="1" applyBorder="1" applyAlignment="1" applyProtection="1">
      <alignment horizontal="center" vertical="center"/>
      <protection locked="0"/>
    </xf>
    <xf numFmtId="0" fontId="2" fillId="12" borderId="1" xfId="0" applyNumberFormat="1" applyFont="1" applyFill="1" applyBorder="1" applyAlignment="1" applyProtection="1">
      <alignment horizontal="center" vertical="center"/>
      <protection locked="0"/>
    </xf>
    <xf numFmtId="0" fontId="2" fillId="15" borderId="1" xfId="0" applyNumberFormat="1" applyFont="1" applyFill="1" applyBorder="1" applyAlignment="1" applyProtection="1">
      <alignment horizontal="center" vertical="center"/>
      <protection locked="0"/>
    </xf>
    <xf numFmtId="0" fontId="4" fillId="7" borderId="1" xfId="1" applyNumberFormat="1" applyFont="1" applyFill="1" applyBorder="1" applyAlignment="1" applyProtection="1">
      <alignment horizontal="center" vertical="center"/>
      <protection locked="0"/>
    </xf>
    <xf numFmtId="0" fontId="4" fillId="5" borderId="1" xfId="1" applyNumberFormat="1" applyFont="1" applyFill="1" applyBorder="1" applyAlignment="1" applyProtection="1">
      <alignment horizontal="center" vertical="center"/>
      <protection locked="0"/>
    </xf>
    <xf numFmtId="0" fontId="3" fillId="19" borderId="6" xfId="0" applyNumberFormat="1" applyFont="1" applyFill="1" applyBorder="1" applyAlignment="1" applyProtection="1">
      <alignment horizontal="center" vertical="center"/>
      <protection locked="0"/>
    </xf>
    <xf numFmtId="0" fontId="4" fillId="7" borderId="2" xfId="1" applyNumberFormat="1" applyFont="1" applyFill="1" applyBorder="1" applyAlignment="1" applyProtection="1">
      <alignment horizontal="center" vertical="center"/>
      <protection locked="0"/>
    </xf>
    <xf numFmtId="0" fontId="2" fillId="20" borderId="1" xfId="0" applyNumberFormat="1" applyFont="1" applyFill="1" applyBorder="1" applyAlignment="1" applyProtection="1">
      <alignment horizontal="center" vertical="center"/>
      <protection locked="0"/>
    </xf>
    <xf numFmtId="0" fontId="4" fillId="0" borderId="1" xfId="0" applyNumberFormat="1" applyFont="1" applyBorder="1" applyAlignment="1" applyProtection="1">
      <alignment horizontal="center" vertical="center"/>
      <protection locked="0"/>
    </xf>
    <xf numFmtId="0" fontId="4" fillId="0" borderId="2" xfId="0" applyNumberFormat="1" applyFont="1" applyBorder="1" applyAlignment="1" applyProtection="1">
      <alignment horizontal="center" vertical="center"/>
      <protection locked="0"/>
    </xf>
    <xf numFmtId="0" fontId="2" fillId="21" borderId="6" xfId="0" applyNumberFormat="1" applyFont="1" applyFill="1" applyBorder="1" applyAlignment="1" applyProtection="1">
      <alignment horizontal="center" vertical="center"/>
      <protection locked="0"/>
    </xf>
    <xf numFmtId="0" fontId="4" fillId="7" borderId="1" xfId="0" applyNumberFormat="1" applyFont="1" applyFill="1" applyBorder="1" applyAlignment="1" applyProtection="1">
      <alignment horizontal="center" vertical="center"/>
      <protection locked="0"/>
    </xf>
    <xf numFmtId="0" fontId="2" fillId="22" borderId="6" xfId="0" applyNumberFormat="1" applyFont="1" applyFill="1" applyBorder="1" applyAlignment="1" applyProtection="1">
      <alignment horizontal="center" vertical="center"/>
      <protection locked="0"/>
    </xf>
    <xf numFmtId="0" fontId="2" fillId="13" borderId="6" xfId="0" applyNumberFormat="1" applyFont="1" applyFill="1" applyBorder="1" applyAlignment="1" applyProtection="1">
      <alignment horizontal="center" vertical="center"/>
      <protection locked="0"/>
    </xf>
    <xf numFmtId="0" fontId="4" fillId="0" borderId="0" xfId="1" applyNumberFormat="1" applyFont="1" applyAlignment="1" applyProtection="1">
      <alignment horizontal="center"/>
      <protection locked="0"/>
    </xf>
    <xf numFmtId="0" fontId="3" fillId="0" borderId="15" xfId="1" applyNumberFormat="1" applyFont="1" applyBorder="1" applyAlignment="1" applyProtection="1">
      <alignment horizontal="center"/>
      <protection locked="0"/>
    </xf>
    <xf numFmtId="164" fontId="3" fillId="0" borderId="15" xfId="0" applyNumberFormat="1" applyFont="1" applyBorder="1"/>
    <xf numFmtId="164" fontId="3" fillId="0" borderId="16" xfId="0" applyNumberFormat="1" applyFont="1" applyBorder="1" applyAlignment="1">
      <alignment vertical="center"/>
    </xf>
    <xf numFmtId="0" fontId="3" fillId="0" borderId="14" xfId="0" applyNumberFormat="1" applyFont="1" applyBorder="1" applyAlignment="1" applyProtection="1">
      <alignment horizontal="center" vertical="center"/>
      <protection locked="0"/>
    </xf>
    <xf numFmtId="164" fontId="3" fillId="0" borderId="14" xfId="0" applyNumberFormat="1" applyFont="1" applyBorder="1" applyAlignment="1">
      <alignment horizontal="center" vertical="center"/>
    </xf>
    <xf numFmtId="164" fontId="3" fillId="0" borderId="14" xfId="1" applyNumberFormat="1" applyFont="1" applyBorder="1"/>
    <xf numFmtId="0" fontId="3" fillId="0" borderId="14" xfId="1" applyNumberFormat="1" applyFont="1" applyBorder="1" applyAlignment="1" applyProtection="1">
      <alignment horizontal="center"/>
      <protection locked="0"/>
    </xf>
    <xf numFmtId="0" fontId="3" fillId="0" borderId="16" xfId="0" applyFont="1" applyBorder="1" applyAlignment="1">
      <alignment horizontal="right" vertical="center"/>
    </xf>
    <xf numFmtId="0" fontId="2" fillId="25" borderId="1" xfId="0" applyFont="1" applyFill="1" applyBorder="1" applyAlignment="1">
      <alignment horizontal="left" vertical="center" wrapText="1"/>
    </xf>
    <xf numFmtId="0" fontId="2" fillId="26" borderId="1" xfId="0" applyFont="1" applyFill="1" applyBorder="1" applyAlignment="1">
      <alignment horizontal="left" vertical="center" wrapText="1"/>
    </xf>
    <xf numFmtId="164" fontId="4" fillId="8" borderId="1" xfId="1" applyNumberFormat="1" applyFont="1" applyFill="1" applyBorder="1" applyAlignment="1">
      <alignment vertical="center"/>
    </xf>
    <xf numFmtId="164" fontId="4" fillId="5" borderId="2" xfId="1" applyNumberFormat="1" applyFont="1" applyFill="1" applyBorder="1" applyAlignment="1">
      <alignment vertical="center"/>
    </xf>
    <xf numFmtId="164" fontId="4" fillId="5" borderId="3" xfId="1" applyNumberFormat="1" applyFont="1" applyFill="1" applyBorder="1" applyAlignment="1">
      <alignment vertical="center"/>
    </xf>
    <xf numFmtId="164" fontId="3" fillId="0" borderId="3" xfId="0" applyNumberFormat="1" applyFont="1" applyBorder="1" applyAlignment="1">
      <alignment horizontal="center" vertical="center"/>
    </xf>
    <xf numFmtId="0" fontId="2" fillId="25" borderId="4" xfId="0" applyFont="1" applyFill="1" applyBorder="1" applyAlignment="1">
      <alignment horizontal="left" vertical="center" wrapText="1"/>
    </xf>
    <xf numFmtId="0" fontId="4" fillId="0" borderId="5" xfId="0" applyFont="1" applyBorder="1" applyAlignment="1">
      <alignment vertical="center"/>
    </xf>
    <xf numFmtId="0" fontId="4" fillId="0" borderId="5" xfId="0" applyFont="1" applyBorder="1" applyAlignment="1">
      <alignment horizontal="left" vertical="center" wrapText="1"/>
    </xf>
    <xf numFmtId="2" fontId="4" fillId="0" borderId="6" xfId="0" applyNumberFormat="1" applyFont="1" applyBorder="1" applyAlignment="1" applyProtection="1">
      <alignment horizontal="center" vertical="center"/>
      <protection locked="0"/>
    </xf>
    <xf numFmtId="0" fontId="2" fillId="26" borderId="4" xfId="0" applyFont="1" applyFill="1" applyBorder="1" applyAlignment="1">
      <alignment horizontal="left" vertical="center" wrapText="1"/>
    </xf>
    <xf numFmtId="0" fontId="4" fillId="7" borderId="5" xfId="0" applyFont="1" applyFill="1" applyBorder="1" applyAlignment="1">
      <alignment vertical="center"/>
    </xf>
    <xf numFmtId="2" fontId="4" fillId="7" borderId="6" xfId="0" applyNumberFormat="1" applyFont="1" applyFill="1" applyBorder="1" applyAlignment="1" applyProtection="1">
      <alignment horizontal="center" vertical="center"/>
      <protection locked="0"/>
    </xf>
    <xf numFmtId="164" fontId="3" fillId="0" borderId="12" xfId="0" applyNumberFormat="1" applyFont="1" applyBorder="1" applyAlignment="1">
      <alignment horizontal="center" vertical="center"/>
    </xf>
    <xf numFmtId="164" fontId="3" fillId="0" borderId="0" xfId="0" applyNumberFormat="1" applyFont="1" applyAlignment="1">
      <alignment horizontal="center" vertical="center"/>
    </xf>
    <xf numFmtId="164" fontId="3" fillId="0" borderId="17" xfId="0" applyNumberFormat="1" applyFont="1" applyBorder="1" applyAlignment="1">
      <alignment horizontal="center" vertical="center"/>
    </xf>
    <xf numFmtId="164" fontId="3" fillId="0" borderId="0" xfId="0" applyNumberFormat="1" applyFont="1" applyAlignment="1">
      <alignment vertical="center"/>
    </xf>
    <xf numFmtId="164" fontId="3" fillId="0" borderId="0" xfId="0" applyNumberFormat="1" applyFont="1"/>
    <xf numFmtId="0" fontId="22" fillId="0" borderId="29" xfId="0" applyFont="1" applyBorder="1" applyAlignment="1">
      <alignment vertical="center"/>
    </xf>
    <xf numFmtId="0" fontId="22" fillId="0" borderId="29" xfId="0" applyFont="1" applyBorder="1" applyAlignment="1">
      <alignment horizontal="center" vertical="center"/>
    </xf>
    <xf numFmtId="2" fontId="4" fillId="0" borderId="3" xfId="1" applyNumberFormat="1" applyFont="1" applyBorder="1" applyAlignment="1">
      <alignment vertical="center"/>
    </xf>
    <xf numFmtId="164" fontId="4" fillId="0" borderId="3" xfId="0" applyNumberFormat="1" applyFont="1" applyBorder="1" applyAlignment="1">
      <alignment horizontal="center" vertical="center"/>
    </xf>
    <xf numFmtId="2" fontId="4" fillId="5" borderId="3" xfId="0" applyNumberFormat="1" applyFont="1" applyFill="1" applyBorder="1" applyAlignment="1">
      <alignment vertical="center"/>
    </xf>
    <xf numFmtId="2" fontId="4" fillId="7" borderId="0" xfId="0" applyNumberFormat="1" applyFont="1" applyFill="1" applyAlignment="1" applyProtection="1">
      <alignment horizontal="center" vertical="center"/>
      <protection locked="0"/>
    </xf>
    <xf numFmtId="164" fontId="4" fillId="0" borderId="0" xfId="0" applyNumberFormat="1" applyFont="1" applyAlignment="1">
      <alignment horizontal="center" vertical="center"/>
    </xf>
    <xf numFmtId="0" fontId="23" fillId="6" borderId="5" xfId="0" applyFont="1" applyFill="1" applyBorder="1" applyAlignment="1">
      <alignment vertical="center"/>
    </xf>
    <xf numFmtId="0" fontId="4" fillId="17" borderId="5" xfId="0" applyFont="1" applyFill="1" applyBorder="1" applyAlignment="1">
      <alignment vertical="center"/>
    </xf>
    <xf numFmtId="0" fontId="7" fillId="0" borderId="0" xfId="0" applyFont="1" applyAlignment="1">
      <alignment horizontal="left" wrapText="1"/>
    </xf>
    <xf numFmtId="0" fontId="7" fillId="0" borderId="0" xfId="0" applyFont="1" applyAlignment="1">
      <alignment horizontal="left" vertical="top" wrapText="1"/>
    </xf>
    <xf numFmtId="0" fontId="7" fillId="0" borderId="19" xfId="0" applyFont="1" applyBorder="1" applyAlignment="1" applyProtection="1">
      <alignment horizontal="left" vertical="center"/>
      <protection locked="0"/>
    </xf>
    <xf numFmtId="0" fontId="7" fillId="0" borderId="20" xfId="0" applyFont="1" applyBorder="1" applyAlignment="1" applyProtection="1">
      <alignment horizontal="left" vertical="center"/>
      <protection locked="0"/>
    </xf>
    <xf numFmtId="0" fontId="7" fillId="0" borderId="0" xfId="0" applyFont="1" applyAlignment="1">
      <alignment horizontal="left"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colors>
    <mruColors>
      <color rgb="FFCC0000"/>
      <color rgb="FF0099CC"/>
      <color rgb="FF6600CC"/>
      <color rgb="FF9933FF"/>
      <color rgb="FFCC0066"/>
      <color rgb="FF99003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32967</xdr:colOff>
      <xdr:row>120</xdr:row>
      <xdr:rowOff>28575</xdr:rowOff>
    </xdr:from>
    <xdr:ext cx="133350" cy="142875"/>
    <xdr:pic>
      <xdr:nvPicPr>
        <xdr:cNvPr id="109" name="8 Imagen" descr="https://encrypted-tbn1.gstatic.com/images?q=tbn:ANd9GcSm9WXED-_NGIdTkt-6dBml3Vkd_fxfCgJRi4gPNEi4MwymfFvaBQ">
          <a:extLst>
            <a:ext uri="{FF2B5EF4-FFF2-40B4-BE49-F238E27FC236}">
              <a16:creationId xmlns:a16="http://schemas.microsoft.com/office/drawing/2014/main" id="{245030A0-9A36-46D9-984B-994B230647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967" y="35087902"/>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234462</xdr:colOff>
      <xdr:row>2</xdr:row>
      <xdr:rowOff>36635</xdr:rowOff>
    </xdr:from>
    <xdr:to>
      <xdr:col>2</xdr:col>
      <xdr:colOff>364637</xdr:colOff>
      <xdr:row>2</xdr:row>
      <xdr:rowOff>172525</xdr:rowOff>
    </xdr:to>
    <xdr:pic>
      <xdr:nvPicPr>
        <xdr:cNvPr id="110" name="1 Imagen" descr="https://encrypted-tbn1.gstatic.com/images?q=tbn:ANd9GcSm9WXED-_NGIdTkt-6dBml3Vkd_fxfCgJRi4gPNEi4MwymfFvaBQ">
          <a:extLst>
            <a:ext uri="{FF2B5EF4-FFF2-40B4-BE49-F238E27FC236}">
              <a16:creationId xmlns:a16="http://schemas.microsoft.com/office/drawing/2014/main" id="{D3F4FE31-B287-4218-885F-FC11DF0C62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1712" y="60813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234462</xdr:colOff>
      <xdr:row>4</xdr:row>
      <xdr:rowOff>36635</xdr:rowOff>
    </xdr:from>
    <xdr:ext cx="133350" cy="142875"/>
    <xdr:pic>
      <xdr:nvPicPr>
        <xdr:cNvPr id="112" name="1 Imagen" descr="https://encrypted-tbn1.gstatic.com/images?q=tbn:ANd9GcSm9WXED-_NGIdTkt-6dBml3Vkd_fxfCgJRi4gPNEi4MwymfFvaBQ">
          <a:extLst>
            <a:ext uri="{FF2B5EF4-FFF2-40B4-BE49-F238E27FC236}">
              <a16:creationId xmlns:a16="http://schemas.microsoft.com/office/drawing/2014/main" id="{F3319CEF-E1EF-4E75-81F6-ECC047EC5FD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1712" y="60813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234462</xdr:colOff>
      <xdr:row>5</xdr:row>
      <xdr:rowOff>36635</xdr:rowOff>
    </xdr:from>
    <xdr:ext cx="133350" cy="142875"/>
    <xdr:pic>
      <xdr:nvPicPr>
        <xdr:cNvPr id="113" name="1 Imagen" descr="https://encrypted-tbn1.gstatic.com/images?q=tbn:ANd9GcSm9WXED-_NGIdTkt-6dBml3Vkd_fxfCgJRi4gPNEi4MwymfFvaBQ">
          <a:extLst>
            <a:ext uri="{FF2B5EF4-FFF2-40B4-BE49-F238E27FC236}">
              <a16:creationId xmlns:a16="http://schemas.microsoft.com/office/drawing/2014/main" id="{93875848-84AC-464E-BDF1-9F296A0E72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1712" y="60813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234462</xdr:colOff>
      <xdr:row>7</xdr:row>
      <xdr:rowOff>36635</xdr:rowOff>
    </xdr:from>
    <xdr:ext cx="133350" cy="142875"/>
    <xdr:pic>
      <xdr:nvPicPr>
        <xdr:cNvPr id="117" name="1 Imagen" descr="https://encrypted-tbn1.gstatic.com/images?q=tbn:ANd9GcSm9WXED-_NGIdTkt-6dBml3Vkd_fxfCgJRi4gPNEi4MwymfFvaBQ">
          <a:extLst>
            <a:ext uri="{FF2B5EF4-FFF2-40B4-BE49-F238E27FC236}">
              <a16:creationId xmlns:a16="http://schemas.microsoft.com/office/drawing/2014/main" id="{0E79743E-C9CE-4F02-930A-31E7F50AAB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1712" y="60813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234462</xdr:colOff>
      <xdr:row>8</xdr:row>
      <xdr:rowOff>36635</xdr:rowOff>
    </xdr:from>
    <xdr:ext cx="133350" cy="142875"/>
    <xdr:pic>
      <xdr:nvPicPr>
        <xdr:cNvPr id="118" name="1 Imagen" descr="https://encrypted-tbn1.gstatic.com/images?q=tbn:ANd9GcSm9WXED-_NGIdTkt-6dBml3Vkd_fxfCgJRi4gPNEi4MwymfFvaBQ">
          <a:extLst>
            <a:ext uri="{FF2B5EF4-FFF2-40B4-BE49-F238E27FC236}">
              <a16:creationId xmlns:a16="http://schemas.microsoft.com/office/drawing/2014/main" id="{5185C73C-B794-4331-B1B4-9E31A6A4D3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1712" y="60813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234462</xdr:colOff>
      <xdr:row>10</xdr:row>
      <xdr:rowOff>36635</xdr:rowOff>
    </xdr:from>
    <xdr:ext cx="133350" cy="142875"/>
    <xdr:pic>
      <xdr:nvPicPr>
        <xdr:cNvPr id="119" name="1 Imagen" descr="https://encrypted-tbn1.gstatic.com/images?q=tbn:ANd9GcSm9WXED-_NGIdTkt-6dBml3Vkd_fxfCgJRi4gPNEi4MwymfFvaBQ">
          <a:extLst>
            <a:ext uri="{FF2B5EF4-FFF2-40B4-BE49-F238E27FC236}">
              <a16:creationId xmlns:a16="http://schemas.microsoft.com/office/drawing/2014/main" id="{2DAA0ACE-7EF8-4B6F-B78C-3B40862741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1712" y="60813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234462</xdr:colOff>
      <xdr:row>11</xdr:row>
      <xdr:rowOff>36635</xdr:rowOff>
    </xdr:from>
    <xdr:ext cx="133350" cy="142875"/>
    <xdr:pic>
      <xdr:nvPicPr>
        <xdr:cNvPr id="120" name="1 Imagen" descr="https://encrypted-tbn1.gstatic.com/images?q=tbn:ANd9GcSm9WXED-_NGIdTkt-6dBml3Vkd_fxfCgJRi4gPNEi4MwymfFvaBQ">
          <a:extLst>
            <a:ext uri="{FF2B5EF4-FFF2-40B4-BE49-F238E27FC236}">
              <a16:creationId xmlns:a16="http://schemas.microsoft.com/office/drawing/2014/main" id="{85AEC148-6725-4C47-93B0-717078EC83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1712" y="60813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234462</xdr:colOff>
      <xdr:row>12</xdr:row>
      <xdr:rowOff>36635</xdr:rowOff>
    </xdr:from>
    <xdr:ext cx="133350" cy="142875"/>
    <xdr:pic>
      <xdr:nvPicPr>
        <xdr:cNvPr id="123" name="1 Imagen" descr="https://encrypted-tbn1.gstatic.com/images?q=tbn:ANd9GcSm9WXED-_NGIdTkt-6dBml3Vkd_fxfCgJRi4gPNEi4MwymfFvaBQ">
          <a:extLst>
            <a:ext uri="{FF2B5EF4-FFF2-40B4-BE49-F238E27FC236}">
              <a16:creationId xmlns:a16="http://schemas.microsoft.com/office/drawing/2014/main" id="{C83AB924-E18D-485E-B0ED-B77B8EB50E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1712" y="60813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234462</xdr:colOff>
      <xdr:row>17</xdr:row>
      <xdr:rowOff>36635</xdr:rowOff>
    </xdr:from>
    <xdr:ext cx="133350" cy="142875"/>
    <xdr:pic>
      <xdr:nvPicPr>
        <xdr:cNvPr id="126" name="1 Imagen" descr="https://encrypted-tbn1.gstatic.com/images?q=tbn:ANd9GcSm9WXED-_NGIdTkt-6dBml3Vkd_fxfCgJRi4gPNEi4MwymfFvaBQ">
          <a:extLst>
            <a:ext uri="{FF2B5EF4-FFF2-40B4-BE49-F238E27FC236}">
              <a16:creationId xmlns:a16="http://schemas.microsoft.com/office/drawing/2014/main" id="{F8EAEE38-31A7-4A81-8FE5-4031E12431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1712" y="60813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234462</xdr:colOff>
      <xdr:row>23</xdr:row>
      <xdr:rowOff>36635</xdr:rowOff>
    </xdr:from>
    <xdr:ext cx="133350" cy="142875"/>
    <xdr:pic>
      <xdr:nvPicPr>
        <xdr:cNvPr id="130" name="1 Imagen" descr="https://encrypted-tbn1.gstatic.com/images?q=tbn:ANd9GcSm9WXED-_NGIdTkt-6dBml3Vkd_fxfCgJRi4gPNEi4MwymfFvaBQ">
          <a:extLst>
            <a:ext uri="{FF2B5EF4-FFF2-40B4-BE49-F238E27FC236}">
              <a16:creationId xmlns:a16="http://schemas.microsoft.com/office/drawing/2014/main" id="{11CF558A-3F76-4EA1-8708-D035681469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1712" y="441813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234462</xdr:colOff>
      <xdr:row>25</xdr:row>
      <xdr:rowOff>36635</xdr:rowOff>
    </xdr:from>
    <xdr:ext cx="133350" cy="142875"/>
    <xdr:pic>
      <xdr:nvPicPr>
        <xdr:cNvPr id="132" name="1 Imagen" descr="https://encrypted-tbn1.gstatic.com/images?q=tbn:ANd9GcSm9WXED-_NGIdTkt-6dBml3Vkd_fxfCgJRi4gPNEi4MwymfFvaBQ">
          <a:extLst>
            <a:ext uri="{FF2B5EF4-FFF2-40B4-BE49-F238E27FC236}">
              <a16:creationId xmlns:a16="http://schemas.microsoft.com/office/drawing/2014/main" id="{36A3BD16-2347-48CD-BE23-8FA7995183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1712" y="441813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234462</xdr:colOff>
      <xdr:row>32</xdr:row>
      <xdr:rowOff>36635</xdr:rowOff>
    </xdr:from>
    <xdr:ext cx="133350" cy="142875"/>
    <xdr:pic>
      <xdr:nvPicPr>
        <xdr:cNvPr id="136" name="1 Imagen" descr="https://encrypted-tbn1.gstatic.com/images?q=tbn:ANd9GcSm9WXED-_NGIdTkt-6dBml3Vkd_fxfCgJRi4gPNEi4MwymfFvaBQ">
          <a:extLst>
            <a:ext uri="{FF2B5EF4-FFF2-40B4-BE49-F238E27FC236}">
              <a16:creationId xmlns:a16="http://schemas.microsoft.com/office/drawing/2014/main" id="{1C199533-A9E5-420D-BAA4-2D41C1501F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1712" y="632313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234462</xdr:colOff>
      <xdr:row>42</xdr:row>
      <xdr:rowOff>36635</xdr:rowOff>
    </xdr:from>
    <xdr:ext cx="133350" cy="142875"/>
    <xdr:pic>
      <xdr:nvPicPr>
        <xdr:cNvPr id="138" name="1 Imagen" descr="https://encrypted-tbn1.gstatic.com/images?q=tbn:ANd9GcSm9WXED-_NGIdTkt-6dBml3Vkd_fxfCgJRi4gPNEi4MwymfFvaBQ">
          <a:extLst>
            <a:ext uri="{FF2B5EF4-FFF2-40B4-BE49-F238E27FC236}">
              <a16:creationId xmlns:a16="http://schemas.microsoft.com/office/drawing/2014/main" id="{4D2C61A7-418B-4B5B-B40A-01E28301B5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1712" y="632313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234462</xdr:colOff>
      <xdr:row>44</xdr:row>
      <xdr:rowOff>36635</xdr:rowOff>
    </xdr:from>
    <xdr:ext cx="133350" cy="142875"/>
    <xdr:pic>
      <xdr:nvPicPr>
        <xdr:cNvPr id="140" name="1 Imagen" descr="https://encrypted-tbn1.gstatic.com/images?q=tbn:ANd9GcSm9WXED-_NGIdTkt-6dBml3Vkd_fxfCgJRi4gPNEi4MwymfFvaBQ">
          <a:extLst>
            <a:ext uri="{FF2B5EF4-FFF2-40B4-BE49-F238E27FC236}">
              <a16:creationId xmlns:a16="http://schemas.microsoft.com/office/drawing/2014/main" id="{5FE5B859-64BF-4D50-A281-F00FD97CA5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1712" y="632313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234462</xdr:colOff>
      <xdr:row>47</xdr:row>
      <xdr:rowOff>36635</xdr:rowOff>
    </xdr:from>
    <xdr:ext cx="133350" cy="142875"/>
    <xdr:pic>
      <xdr:nvPicPr>
        <xdr:cNvPr id="148" name="1 Imagen" descr="https://encrypted-tbn1.gstatic.com/images?q=tbn:ANd9GcSm9WXED-_NGIdTkt-6dBml3Vkd_fxfCgJRi4gPNEi4MwymfFvaBQ">
          <a:extLst>
            <a:ext uri="{FF2B5EF4-FFF2-40B4-BE49-F238E27FC236}">
              <a16:creationId xmlns:a16="http://schemas.microsoft.com/office/drawing/2014/main" id="{5CE64B42-5481-49A5-9C42-E2C1F28242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1712" y="1184763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234462</xdr:colOff>
      <xdr:row>48</xdr:row>
      <xdr:rowOff>36635</xdr:rowOff>
    </xdr:from>
    <xdr:ext cx="133350" cy="142875"/>
    <xdr:pic>
      <xdr:nvPicPr>
        <xdr:cNvPr id="149" name="1 Imagen" descr="https://encrypted-tbn1.gstatic.com/images?q=tbn:ANd9GcSm9WXED-_NGIdTkt-6dBml3Vkd_fxfCgJRi4gPNEi4MwymfFvaBQ">
          <a:extLst>
            <a:ext uri="{FF2B5EF4-FFF2-40B4-BE49-F238E27FC236}">
              <a16:creationId xmlns:a16="http://schemas.microsoft.com/office/drawing/2014/main" id="{CFA1F247-3884-4E0F-ACB9-D4022F0BFA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1712" y="1184763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234462</xdr:colOff>
      <xdr:row>49</xdr:row>
      <xdr:rowOff>36635</xdr:rowOff>
    </xdr:from>
    <xdr:ext cx="133350" cy="142875"/>
    <xdr:pic>
      <xdr:nvPicPr>
        <xdr:cNvPr id="150" name="1 Imagen" descr="https://encrypted-tbn1.gstatic.com/images?q=tbn:ANd9GcSm9WXED-_NGIdTkt-6dBml3Vkd_fxfCgJRi4gPNEi4MwymfFvaBQ">
          <a:extLst>
            <a:ext uri="{FF2B5EF4-FFF2-40B4-BE49-F238E27FC236}">
              <a16:creationId xmlns:a16="http://schemas.microsoft.com/office/drawing/2014/main" id="{186B818B-B5D9-46DB-8AC3-36C558EEE0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1712" y="1184763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234462</xdr:colOff>
      <xdr:row>50</xdr:row>
      <xdr:rowOff>36635</xdr:rowOff>
    </xdr:from>
    <xdr:ext cx="133350" cy="142875"/>
    <xdr:pic>
      <xdr:nvPicPr>
        <xdr:cNvPr id="151" name="1 Imagen" descr="https://encrypted-tbn1.gstatic.com/images?q=tbn:ANd9GcSm9WXED-_NGIdTkt-6dBml3Vkd_fxfCgJRi4gPNEi4MwymfFvaBQ">
          <a:extLst>
            <a:ext uri="{FF2B5EF4-FFF2-40B4-BE49-F238E27FC236}">
              <a16:creationId xmlns:a16="http://schemas.microsoft.com/office/drawing/2014/main" id="{2149D146-F511-445F-8783-C3E91166B4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1712" y="1184763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234462</xdr:colOff>
      <xdr:row>51</xdr:row>
      <xdr:rowOff>36635</xdr:rowOff>
    </xdr:from>
    <xdr:ext cx="133350" cy="142875"/>
    <xdr:pic>
      <xdr:nvPicPr>
        <xdr:cNvPr id="152" name="1 Imagen" descr="https://encrypted-tbn1.gstatic.com/images?q=tbn:ANd9GcSm9WXED-_NGIdTkt-6dBml3Vkd_fxfCgJRi4gPNEi4MwymfFvaBQ">
          <a:extLst>
            <a:ext uri="{FF2B5EF4-FFF2-40B4-BE49-F238E27FC236}">
              <a16:creationId xmlns:a16="http://schemas.microsoft.com/office/drawing/2014/main" id="{82DD9B92-1B2B-4A72-9053-AF13383F49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1712" y="1184763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234462</xdr:colOff>
      <xdr:row>52</xdr:row>
      <xdr:rowOff>36635</xdr:rowOff>
    </xdr:from>
    <xdr:ext cx="133350" cy="142875"/>
    <xdr:pic>
      <xdr:nvPicPr>
        <xdr:cNvPr id="153" name="1 Imagen" descr="https://encrypted-tbn1.gstatic.com/images?q=tbn:ANd9GcSm9WXED-_NGIdTkt-6dBml3Vkd_fxfCgJRi4gPNEi4MwymfFvaBQ">
          <a:extLst>
            <a:ext uri="{FF2B5EF4-FFF2-40B4-BE49-F238E27FC236}">
              <a16:creationId xmlns:a16="http://schemas.microsoft.com/office/drawing/2014/main" id="{40619FBC-29A4-4FB0-AB0F-0E87A2F831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1712" y="1184763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234462</xdr:colOff>
      <xdr:row>57</xdr:row>
      <xdr:rowOff>36635</xdr:rowOff>
    </xdr:from>
    <xdr:ext cx="133350" cy="142875"/>
    <xdr:pic>
      <xdr:nvPicPr>
        <xdr:cNvPr id="154" name="1 Imagen" descr="https://encrypted-tbn1.gstatic.com/images?q=tbn:ANd9GcSm9WXED-_NGIdTkt-6dBml3Vkd_fxfCgJRi4gPNEi4MwymfFvaBQ">
          <a:extLst>
            <a:ext uri="{FF2B5EF4-FFF2-40B4-BE49-F238E27FC236}">
              <a16:creationId xmlns:a16="http://schemas.microsoft.com/office/drawing/2014/main" id="{43B3F008-965A-4293-90A6-B5EA81B7E5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1712" y="1184763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234462</xdr:colOff>
      <xdr:row>58</xdr:row>
      <xdr:rowOff>36635</xdr:rowOff>
    </xdr:from>
    <xdr:ext cx="133350" cy="142875"/>
    <xdr:pic>
      <xdr:nvPicPr>
        <xdr:cNvPr id="155" name="1 Imagen" descr="https://encrypted-tbn1.gstatic.com/images?q=tbn:ANd9GcSm9WXED-_NGIdTkt-6dBml3Vkd_fxfCgJRi4gPNEi4MwymfFvaBQ">
          <a:extLst>
            <a:ext uri="{FF2B5EF4-FFF2-40B4-BE49-F238E27FC236}">
              <a16:creationId xmlns:a16="http://schemas.microsoft.com/office/drawing/2014/main" id="{DA5D9242-97BF-44EF-99B2-F9A3CA399F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1712" y="1184763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234462</xdr:colOff>
      <xdr:row>59</xdr:row>
      <xdr:rowOff>36635</xdr:rowOff>
    </xdr:from>
    <xdr:ext cx="133350" cy="142875"/>
    <xdr:pic>
      <xdr:nvPicPr>
        <xdr:cNvPr id="157" name="1 Imagen" descr="https://encrypted-tbn1.gstatic.com/images?q=tbn:ANd9GcSm9WXED-_NGIdTkt-6dBml3Vkd_fxfCgJRi4gPNEi4MwymfFvaBQ">
          <a:extLst>
            <a:ext uri="{FF2B5EF4-FFF2-40B4-BE49-F238E27FC236}">
              <a16:creationId xmlns:a16="http://schemas.microsoft.com/office/drawing/2014/main" id="{28DB9BE0-FDF9-48C7-9540-E9FDC42E6E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1712" y="1184763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234462</xdr:colOff>
      <xdr:row>63</xdr:row>
      <xdr:rowOff>36635</xdr:rowOff>
    </xdr:from>
    <xdr:ext cx="133350" cy="142875"/>
    <xdr:pic>
      <xdr:nvPicPr>
        <xdr:cNvPr id="159" name="1 Imagen" descr="https://encrypted-tbn1.gstatic.com/images?q=tbn:ANd9GcSm9WXED-_NGIdTkt-6dBml3Vkd_fxfCgJRi4gPNEi4MwymfFvaBQ">
          <a:extLst>
            <a:ext uri="{FF2B5EF4-FFF2-40B4-BE49-F238E27FC236}">
              <a16:creationId xmlns:a16="http://schemas.microsoft.com/office/drawing/2014/main" id="{52CC09D7-729F-4269-9277-1138928292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1712" y="1184763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234462</xdr:colOff>
      <xdr:row>69</xdr:row>
      <xdr:rowOff>36635</xdr:rowOff>
    </xdr:from>
    <xdr:ext cx="133350" cy="142875"/>
    <xdr:pic>
      <xdr:nvPicPr>
        <xdr:cNvPr id="175" name="1 Imagen" descr="https://encrypted-tbn1.gstatic.com/images?q=tbn:ANd9GcSm9WXED-_NGIdTkt-6dBml3Vkd_fxfCgJRi4gPNEi4MwymfFvaBQ">
          <a:extLst>
            <a:ext uri="{FF2B5EF4-FFF2-40B4-BE49-F238E27FC236}">
              <a16:creationId xmlns:a16="http://schemas.microsoft.com/office/drawing/2014/main" id="{A6145D15-2164-41E1-818D-A86EC4A142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1712" y="1184763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234462</xdr:colOff>
      <xdr:row>71</xdr:row>
      <xdr:rowOff>36635</xdr:rowOff>
    </xdr:from>
    <xdr:ext cx="133350" cy="142875"/>
    <xdr:pic>
      <xdr:nvPicPr>
        <xdr:cNvPr id="176" name="1 Imagen" descr="https://encrypted-tbn1.gstatic.com/images?q=tbn:ANd9GcSm9WXED-_NGIdTkt-6dBml3Vkd_fxfCgJRi4gPNEi4MwymfFvaBQ">
          <a:extLst>
            <a:ext uri="{FF2B5EF4-FFF2-40B4-BE49-F238E27FC236}">
              <a16:creationId xmlns:a16="http://schemas.microsoft.com/office/drawing/2014/main" id="{A853E3DF-1BB8-42F1-9A6A-CC8A75D4DE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1712" y="1184763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234462</xdr:colOff>
      <xdr:row>99</xdr:row>
      <xdr:rowOff>36635</xdr:rowOff>
    </xdr:from>
    <xdr:ext cx="133350" cy="142875"/>
    <xdr:pic>
      <xdr:nvPicPr>
        <xdr:cNvPr id="198" name="1 Imagen" descr="https://encrypted-tbn1.gstatic.com/images?q=tbn:ANd9GcSm9WXED-_NGIdTkt-6dBml3Vkd_fxfCgJRi4gPNEi4MwymfFvaBQ">
          <a:extLst>
            <a:ext uri="{FF2B5EF4-FFF2-40B4-BE49-F238E27FC236}">
              <a16:creationId xmlns:a16="http://schemas.microsoft.com/office/drawing/2014/main" id="{02555687-241F-42AE-A02A-4EEBBC988B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1712" y="2823063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234462</xdr:colOff>
      <xdr:row>100</xdr:row>
      <xdr:rowOff>36635</xdr:rowOff>
    </xdr:from>
    <xdr:ext cx="133350" cy="142875"/>
    <xdr:pic>
      <xdr:nvPicPr>
        <xdr:cNvPr id="199" name="1 Imagen" descr="https://encrypted-tbn1.gstatic.com/images?q=tbn:ANd9GcSm9WXED-_NGIdTkt-6dBml3Vkd_fxfCgJRi4gPNEi4MwymfFvaBQ">
          <a:extLst>
            <a:ext uri="{FF2B5EF4-FFF2-40B4-BE49-F238E27FC236}">
              <a16:creationId xmlns:a16="http://schemas.microsoft.com/office/drawing/2014/main" id="{DA595BF5-D676-49A8-B8EB-EBEDEB8B29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1712" y="2823063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243882</xdr:colOff>
      <xdr:row>55</xdr:row>
      <xdr:rowOff>34542</xdr:rowOff>
    </xdr:from>
    <xdr:ext cx="133350" cy="142875"/>
    <xdr:pic>
      <xdr:nvPicPr>
        <xdr:cNvPr id="87" name="1 Imagen" descr="https://encrypted-tbn1.gstatic.com/images?q=tbn:ANd9GcSm9WXED-_NGIdTkt-6dBml3Vkd_fxfCgJRi4gPNEi4MwymfFvaBQ">
          <a:extLst>
            <a:ext uri="{FF2B5EF4-FFF2-40B4-BE49-F238E27FC236}">
              <a16:creationId xmlns:a16="http://schemas.microsoft.com/office/drawing/2014/main" id="{EA2E3198-E48D-492D-A8DF-50E472CB690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11132" y="9559542"/>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234672</xdr:colOff>
      <xdr:row>54</xdr:row>
      <xdr:rowOff>25330</xdr:rowOff>
    </xdr:from>
    <xdr:ext cx="133350" cy="142875"/>
    <xdr:pic>
      <xdr:nvPicPr>
        <xdr:cNvPr id="89" name="1 Imagen" descr="https://encrypted-tbn1.gstatic.com/images?q=tbn:ANd9GcSm9WXED-_NGIdTkt-6dBml3Vkd_fxfCgJRi4gPNEi4MwymfFvaBQ">
          <a:extLst>
            <a:ext uri="{FF2B5EF4-FFF2-40B4-BE49-F238E27FC236}">
              <a16:creationId xmlns:a16="http://schemas.microsoft.com/office/drawing/2014/main" id="{BF8A5DD7-1430-4191-9E74-51E8FCA51D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01922" y="916933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181430</xdr:colOff>
      <xdr:row>85</xdr:row>
      <xdr:rowOff>25920</xdr:rowOff>
    </xdr:from>
    <xdr:ext cx="133350" cy="142875"/>
    <xdr:pic>
      <xdr:nvPicPr>
        <xdr:cNvPr id="75" name="1 Imagen" descr="https://encrypted-tbn1.gstatic.com/images?q=tbn:ANd9GcSm9WXED-_NGIdTkt-6dBml3Vkd_fxfCgJRi4gPNEi4MwymfFvaBQ">
          <a:extLst>
            <a:ext uri="{FF2B5EF4-FFF2-40B4-BE49-F238E27FC236}">
              <a16:creationId xmlns:a16="http://schemas.microsoft.com/office/drawing/2014/main" id="{7A80A383-4F9E-4B09-ACAD-FB0466B55AB1}"/>
            </a:ext>
            <a:ext uri="{147F2762-F138-4A5C-976F-8EAC2B608ADB}">
              <a16:predDERef xmlns:a16="http://schemas.microsoft.com/office/drawing/2014/main" pred="{171D8ED3-08D1-4765-B12D-EA39CCBCD7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73522" y="19620206"/>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234462</xdr:colOff>
      <xdr:row>101</xdr:row>
      <xdr:rowOff>36635</xdr:rowOff>
    </xdr:from>
    <xdr:ext cx="133350" cy="142875"/>
    <xdr:pic>
      <xdr:nvPicPr>
        <xdr:cNvPr id="34" name="1 Imagen" descr="https://encrypted-tbn1.gstatic.com/images?q=tbn:ANd9GcSm9WXED-_NGIdTkt-6dBml3Vkd_fxfCgJRi4gPNEi4MwymfFvaBQ">
          <a:extLst>
            <a:ext uri="{FF2B5EF4-FFF2-40B4-BE49-F238E27FC236}">
              <a16:creationId xmlns:a16="http://schemas.microsoft.com/office/drawing/2014/main" id="{12EB8BBD-FA00-4CAC-8AE3-FD4FE3A689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7772" y="1576431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234462</xdr:colOff>
      <xdr:row>102</xdr:row>
      <xdr:rowOff>36635</xdr:rowOff>
    </xdr:from>
    <xdr:ext cx="133350" cy="142875"/>
    <xdr:pic>
      <xdr:nvPicPr>
        <xdr:cNvPr id="35" name="1 Imagen" descr="https://encrypted-tbn1.gstatic.com/images?q=tbn:ANd9GcSm9WXED-_NGIdTkt-6dBml3Vkd_fxfCgJRi4gPNEi4MwymfFvaBQ">
          <a:extLst>
            <a:ext uri="{FF2B5EF4-FFF2-40B4-BE49-F238E27FC236}">
              <a16:creationId xmlns:a16="http://schemas.microsoft.com/office/drawing/2014/main" id="{2F93469B-0FDC-49E5-8AFD-4004F53A0B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7772" y="1594719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234462</xdr:colOff>
      <xdr:row>105</xdr:row>
      <xdr:rowOff>36635</xdr:rowOff>
    </xdr:from>
    <xdr:ext cx="133350" cy="142875"/>
    <xdr:pic>
      <xdr:nvPicPr>
        <xdr:cNvPr id="36" name="1 Imagen" descr="https://encrypted-tbn1.gstatic.com/images?q=tbn:ANd9GcSm9WXED-_NGIdTkt-6dBml3Vkd_fxfCgJRi4gPNEi4MwymfFvaBQ">
          <a:extLst>
            <a:ext uri="{FF2B5EF4-FFF2-40B4-BE49-F238E27FC236}">
              <a16:creationId xmlns:a16="http://schemas.microsoft.com/office/drawing/2014/main" id="{5A90EDC4-D6F7-4102-B9BC-82BD3CBDD6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7772" y="1613007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235681</xdr:colOff>
      <xdr:row>103</xdr:row>
      <xdr:rowOff>20359</xdr:rowOff>
    </xdr:from>
    <xdr:ext cx="133350" cy="142875"/>
    <xdr:pic>
      <xdr:nvPicPr>
        <xdr:cNvPr id="37" name="1 Imagen" descr="https://encrypted-tbn1.gstatic.com/images?q=tbn:ANd9GcSm9WXED-_NGIdTkt-6dBml3Vkd_fxfCgJRi4gPNEi4MwymfFvaBQ">
          <a:extLst>
            <a:ext uri="{FF2B5EF4-FFF2-40B4-BE49-F238E27FC236}">
              <a16:creationId xmlns:a16="http://schemas.microsoft.com/office/drawing/2014/main" id="{8FC01025-FF98-4650-A393-FB9FC1CEBF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7773" y="11813216"/>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232570</xdr:colOff>
      <xdr:row>104</xdr:row>
      <xdr:rowOff>36688</xdr:rowOff>
    </xdr:from>
    <xdr:ext cx="133350" cy="142875"/>
    <xdr:pic>
      <xdr:nvPicPr>
        <xdr:cNvPr id="38" name="1 Imagen" descr="https://encrypted-tbn1.gstatic.com/images?q=tbn:ANd9GcSm9WXED-_NGIdTkt-6dBml3Vkd_fxfCgJRi4gPNEi4MwymfFvaBQ">
          <a:extLst>
            <a:ext uri="{FF2B5EF4-FFF2-40B4-BE49-F238E27FC236}">
              <a16:creationId xmlns:a16="http://schemas.microsoft.com/office/drawing/2014/main" id="{79D0DB93-CF91-42CC-8533-5FD7D071D1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4662" y="12010974"/>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234462</xdr:colOff>
      <xdr:row>94</xdr:row>
      <xdr:rowOff>36635</xdr:rowOff>
    </xdr:from>
    <xdr:ext cx="133350" cy="142875"/>
    <xdr:pic>
      <xdr:nvPicPr>
        <xdr:cNvPr id="39" name="1 Imagen" descr="https://encrypted-tbn1.gstatic.com/images?q=tbn:ANd9GcSm9WXED-_NGIdTkt-6dBml3Vkd_fxfCgJRi4gPNEi4MwymfFvaBQ">
          <a:extLst>
            <a:ext uri="{FF2B5EF4-FFF2-40B4-BE49-F238E27FC236}">
              <a16:creationId xmlns:a16="http://schemas.microsoft.com/office/drawing/2014/main" id="{97B315E6-EAD3-4C13-A3A2-D6766E43FA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7772" y="1430127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234462</xdr:colOff>
      <xdr:row>93</xdr:row>
      <xdr:rowOff>36635</xdr:rowOff>
    </xdr:from>
    <xdr:ext cx="133350" cy="142875"/>
    <xdr:pic>
      <xdr:nvPicPr>
        <xdr:cNvPr id="40" name="1 Imagen" descr="https://encrypted-tbn1.gstatic.com/images?q=tbn:ANd9GcSm9WXED-_NGIdTkt-6dBml3Vkd_fxfCgJRi4gPNEi4MwymfFvaBQ">
          <a:extLst>
            <a:ext uri="{FF2B5EF4-FFF2-40B4-BE49-F238E27FC236}">
              <a16:creationId xmlns:a16="http://schemas.microsoft.com/office/drawing/2014/main" id="{7D5AC4CF-72DB-44CB-A384-BE3F5FCDD4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7772" y="1411839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234462</xdr:colOff>
      <xdr:row>70</xdr:row>
      <xdr:rowOff>36635</xdr:rowOff>
    </xdr:from>
    <xdr:ext cx="133350" cy="142875"/>
    <xdr:pic>
      <xdr:nvPicPr>
        <xdr:cNvPr id="42" name="1 Imagen" descr="https://encrypted-tbn1.gstatic.com/images?q=tbn:ANd9GcSm9WXED-_NGIdTkt-6dBml3Vkd_fxfCgJRi4gPNEi4MwymfFvaBQ">
          <a:extLst>
            <a:ext uri="{FF2B5EF4-FFF2-40B4-BE49-F238E27FC236}">
              <a16:creationId xmlns:a16="http://schemas.microsoft.com/office/drawing/2014/main" id="{5F29D9C4-E5C8-4B11-8723-CE4FAB721D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7772" y="1082655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234462</xdr:colOff>
      <xdr:row>60</xdr:row>
      <xdr:rowOff>29310</xdr:rowOff>
    </xdr:from>
    <xdr:ext cx="133350" cy="142875"/>
    <xdr:pic>
      <xdr:nvPicPr>
        <xdr:cNvPr id="43" name="1 Imagen" descr="https://encrypted-tbn1.gstatic.com/images?q=tbn:ANd9GcSm9WXED-_NGIdTkt-6dBml3Vkd_fxfCgJRi4gPNEi4MwymfFvaBQ">
          <a:extLst>
            <a:ext uri="{FF2B5EF4-FFF2-40B4-BE49-F238E27FC236}">
              <a16:creationId xmlns:a16="http://schemas.microsoft.com/office/drawing/2014/main" id="{93EC2C96-EC03-4A7C-82C5-389850B42C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7772" y="917204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234462</xdr:colOff>
      <xdr:row>61</xdr:row>
      <xdr:rowOff>36635</xdr:rowOff>
    </xdr:from>
    <xdr:ext cx="133350" cy="142875"/>
    <xdr:pic>
      <xdr:nvPicPr>
        <xdr:cNvPr id="44" name="1 Imagen" descr="https://encrypted-tbn1.gstatic.com/images?q=tbn:ANd9GcSm9WXED-_NGIdTkt-6dBml3Vkd_fxfCgJRi4gPNEi4MwymfFvaBQ">
          <a:extLst>
            <a:ext uri="{FF2B5EF4-FFF2-40B4-BE49-F238E27FC236}">
              <a16:creationId xmlns:a16="http://schemas.microsoft.com/office/drawing/2014/main" id="{759696D1-F088-4FC0-A49A-E74CE8A336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7772" y="936351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234462</xdr:colOff>
      <xdr:row>64</xdr:row>
      <xdr:rowOff>36635</xdr:rowOff>
    </xdr:from>
    <xdr:ext cx="133350" cy="142875"/>
    <xdr:pic>
      <xdr:nvPicPr>
        <xdr:cNvPr id="45" name="1 Imagen" descr="https://encrypted-tbn1.gstatic.com/images?q=tbn:ANd9GcSm9WXED-_NGIdTkt-6dBml3Vkd_fxfCgJRi4gPNEi4MwymfFvaBQ">
          <a:extLst>
            <a:ext uri="{FF2B5EF4-FFF2-40B4-BE49-F238E27FC236}">
              <a16:creationId xmlns:a16="http://schemas.microsoft.com/office/drawing/2014/main" id="{D0A68CE3-FCA4-40E5-A36A-A2225D9E0D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7772" y="863199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229926</xdr:colOff>
      <xdr:row>53</xdr:row>
      <xdr:rowOff>28861</xdr:rowOff>
    </xdr:from>
    <xdr:ext cx="133350" cy="142875"/>
    <xdr:pic>
      <xdr:nvPicPr>
        <xdr:cNvPr id="46" name="1 Imagen" descr="https://encrypted-tbn1.gstatic.com/images?q=tbn:ANd9GcSm9WXED-_NGIdTkt-6dBml3Vkd_fxfCgJRi4gPNEi4MwymfFvaBQ">
          <a:extLst>
            <a:ext uri="{FF2B5EF4-FFF2-40B4-BE49-F238E27FC236}">
              <a16:creationId xmlns:a16="http://schemas.microsoft.com/office/drawing/2014/main" id="{85CCA7DA-751F-4CCC-BA53-CF87247A1B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2018" y="6197432"/>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234462</xdr:colOff>
      <xdr:row>43</xdr:row>
      <xdr:rowOff>36635</xdr:rowOff>
    </xdr:from>
    <xdr:ext cx="133350" cy="142875"/>
    <xdr:pic>
      <xdr:nvPicPr>
        <xdr:cNvPr id="47" name="1 Imagen" descr="https://encrypted-tbn1.gstatic.com/images?q=tbn:ANd9GcSm9WXED-_NGIdTkt-6dBml3Vkd_fxfCgJRi4gPNEi4MwymfFvaBQ">
          <a:extLst>
            <a:ext uri="{FF2B5EF4-FFF2-40B4-BE49-F238E27FC236}">
              <a16:creationId xmlns:a16="http://schemas.microsoft.com/office/drawing/2014/main" id="{C317C0D5-2768-4D5E-9E8A-0549106B2A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7772" y="698607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234462</xdr:colOff>
      <xdr:row>29</xdr:row>
      <xdr:rowOff>36635</xdr:rowOff>
    </xdr:from>
    <xdr:ext cx="133350" cy="142875"/>
    <xdr:pic>
      <xdr:nvPicPr>
        <xdr:cNvPr id="48" name="1 Imagen" descr="https://encrypted-tbn1.gstatic.com/images?q=tbn:ANd9GcSm9WXED-_NGIdTkt-6dBml3Vkd_fxfCgJRi4gPNEi4MwymfFvaBQ">
          <a:extLst>
            <a:ext uri="{FF2B5EF4-FFF2-40B4-BE49-F238E27FC236}">
              <a16:creationId xmlns:a16="http://schemas.microsoft.com/office/drawing/2014/main" id="{62B8B1DD-4B47-4110-A22E-F2FFD7BE6A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7772" y="387711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234462</xdr:colOff>
      <xdr:row>22</xdr:row>
      <xdr:rowOff>36635</xdr:rowOff>
    </xdr:from>
    <xdr:ext cx="133350" cy="142875"/>
    <xdr:pic>
      <xdr:nvPicPr>
        <xdr:cNvPr id="49" name="1 Imagen" descr="https://encrypted-tbn1.gstatic.com/images?q=tbn:ANd9GcSm9WXED-_NGIdTkt-6dBml3Vkd_fxfCgJRi4gPNEi4MwymfFvaBQ">
          <a:extLst>
            <a:ext uri="{FF2B5EF4-FFF2-40B4-BE49-F238E27FC236}">
              <a16:creationId xmlns:a16="http://schemas.microsoft.com/office/drawing/2014/main" id="{25DAFE72-A843-41EE-89A9-A019C32213D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7772" y="277983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234462</xdr:colOff>
      <xdr:row>18</xdr:row>
      <xdr:rowOff>0</xdr:rowOff>
    </xdr:from>
    <xdr:ext cx="133350" cy="142875"/>
    <xdr:pic>
      <xdr:nvPicPr>
        <xdr:cNvPr id="50" name="1 Imagen" descr="https://encrypted-tbn1.gstatic.com/images?q=tbn:ANd9GcSm9WXED-_NGIdTkt-6dBml3Vkd_fxfCgJRi4gPNEi4MwymfFvaBQ">
          <a:extLst>
            <a:ext uri="{FF2B5EF4-FFF2-40B4-BE49-F238E27FC236}">
              <a16:creationId xmlns:a16="http://schemas.microsoft.com/office/drawing/2014/main" id="{CF4D2860-CEF3-418F-B119-7ABCAC5332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7772" y="201168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234462</xdr:colOff>
      <xdr:row>16</xdr:row>
      <xdr:rowOff>0</xdr:rowOff>
    </xdr:from>
    <xdr:ext cx="133350" cy="142875"/>
    <xdr:pic>
      <xdr:nvPicPr>
        <xdr:cNvPr id="51" name="1 Imagen" descr="https://encrypted-tbn1.gstatic.com/images?q=tbn:ANd9GcSm9WXED-_NGIdTkt-6dBml3Vkd_fxfCgJRi4gPNEi4MwymfFvaBQ">
          <a:extLst>
            <a:ext uri="{FF2B5EF4-FFF2-40B4-BE49-F238E27FC236}">
              <a16:creationId xmlns:a16="http://schemas.microsoft.com/office/drawing/2014/main" id="{9E9B5A07-B511-479F-B155-645B48F078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7772" y="182880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234462</xdr:colOff>
      <xdr:row>15</xdr:row>
      <xdr:rowOff>36635</xdr:rowOff>
    </xdr:from>
    <xdr:ext cx="133350" cy="142875"/>
    <xdr:pic>
      <xdr:nvPicPr>
        <xdr:cNvPr id="52" name="1 Imagen" descr="https://encrypted-tbn1.gstatic.com/images?q=tbn:ANd9GcSm9WXED-_NGIdTkt-6dBml3Vkd_fxfCgJRi4gPNEi4MwymfFvaBQ">
          <a:extLst>
            <a:ext uri="{FF2B5EF4-FFF2-40B4-BE49-F238E27FC236}">
              <a16:creationId xmlns:a16="http://schemas.microsoft.com/office/drawing/2014/main" id="{9ABA4709-3A5C-4E73-AE57-6CE64CC5A4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7772" y="149967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233415</xdr:colOff>
      <xdr:row>6</xdr:row>
      <xdr:rowOff>21981</xdr:rowOff>
    </xdr:from>
    <xdr:ext cx="133350" cy="142875"/>
    <xdr:pic>
      <xdr:nvPicPr>
        <xdr:cNvPr id="53" name="1 Imagen" descr="https://encrypted-tbn1.gstatic.com/images?q=tbn:ANd9GcSm9WXED-_NGIdTkt-6dBml3Vkd_fxfCgJRi4gPNEi4MwymfFvaBQ">
          <a:extLst>
            <a:ext uri="{FF2B5EF4-FFF2-40B4-BE49-F238E27FC236}">
              <a16:creationId xmlns:a16="http://schemas.microsoft.com/office/drawing/2014/main" id="{15FBF24E-22A6-4B18-83E5-FDA1DA4C98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6725" y="1305951"/>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246255</xdr:colOff>
      <xdr:row>14</xdr:row>
      <xdr:rowOff>28342</xdr:rowOff>
    </xdr:from>
    <xdr:ext cx="133350" cy="142875"/>
    <xdr:pic>
      <xdr:nvPicPr>
        <xdr:cNvPr id="55" name="1 Imagen" descr="https://encrypted-tbn1.gstatic.com/images?q=tbn:ANd9GcSm9WXED-_NGIdTkt-6dBml3Vkd_fxfCgJRi4gPNEi4MwymfFvaBQ">
          <a:extLst>
            <a:ext uri="{FF2B5EF4-FFF2-40B4-BE49-F238E27FC236}">
              <a16:creationId xmlns:a16="http://schemas.microsoft.com/office/drawing/2014/main" id="{0E721E46-89DB-43B9-8FA7-6944181535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38347" y="220548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234462</xdr:colOff>
      <xdr:row>3</xdr:row>
      <xdr:rowOff>36635</xdr:rowOff>
    </xdr:from>
    <xdr:ext cx="133350" cy="142875"/>
    <xdr:pic>
      <xdr:nvPicPr>
        <xdr:cNvPr id="56" name="1 Imagen" descr="https://encrypted-tbn1.gstatic.com/images?q=tbn:ANd9GcSm9WXED-_NGIdTkt-6dBml3Vkd_fxfCgJRi4gPNEi4MwymfFvaBQ">
          <a:extLst>
            <a:ext uri="{FF2B5EF4-FFF2-40B4-BE49-F238E27FC236}">
              <a16:creationId xmlns:a16="http://schemas.microsoft.com/office/drawing/2014/main" id="{B869893F-5680-4FED-AF69-2D5D99564D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7772" y="58527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ysonut.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B6A50-60B6-4FE7-BE33-B7A4075FFA50}">
  <dimension ref="A1:F48"/>
  <sheetViews>
    <sheetView zoomScale="110" zoomScaleNormal="110" workbookViewId="0">
      <selection activeCell="A9" sqref="A9"/>
    </sheetView>
  </sheetViews>
  <sheetFormatPr baseColWidth="10" defaultColWidth="11.453125" defaultRowHeight="14.5" x14ac:dyDescent="0.35"/>
  <cols>
    <col min="1" max="1" width="13.54296875" style="1" customWidth="1"/>
    <col min="2" max="2" width="38.7265625" style="1" customWidth="1"/>
    <col min="3" max="3" width="23.1796875" style="3" customWidth="1"/>
    <col min="4" max="4" width="11.54296875" style="63" customWidth="1"/>
    <col min="5" max="5" width="10.26953125" style="221" customWidth="1"/>
    <col min="6" max="6" width="11.26953125" style="63" customWidth="1"/>
    <col min="7" max="16384" width="11.453125" style="1"/>
  </cols>
  <sheetData>
    <row r="1" spans="1:6" x14ac:dyDescent="0.35">
      <c r="A1" s="21" t="s">
        <v>0</v>
      </c>
      <c r="B1" s="21" t="s">
        <v>1</v>
      </c>
      <c r="C1" s="21" t="s">
        <v>2</v>
      </c>
      <c r="D1" s="21" t="s">
        <v>3</v>
      </c>
      <c r="E1" s="202" t="s">
        <v>4</v>
      </c>
      <c r="F1" s="101" t="s">
        <v>5</v>
      </c>
    </row>
    <row r="2" spans="1:6" x14ac:dyDescent="0.35">
      <c r="A2" s="67" t="s">
        <v>6</v>
      </c>
      <c r="B2" s="68"/>
      <c r="C2" s="68"/>
      <c r="D2" s="69"/>
      <c r="E2" s="203"/>
      <c r="F2" s="191"/>
    </row>
    <row r="3" spans="1:6" x14ac:dyDescent="0.35">
      <c r="A3" s="22" t="s">
        <v>7</v>
      </c>
      <c r="B3" s="22" t="s">
        <v>8</v>
      </c>
      <c r="C3" s="23" t="s">
        <v>9</v>
      </c>
      <c r="D3" s="234">
        <v>41</v>
      </c>
      <c r="E3" s="204"/>
      <c r="F3" s="66">
        <f>E3*D3</f>
        <v>0</v>
      </c>
    </row>
    <row r="4" spans="1:6" x14ac:dyDescent="0.35">
      <c r="A4" t="s">
        <v>382</v>
      </c>
      <c r="B4" s="11" t="s">
        <v>10</v>
      </c>
      <c r="C4" s="12" t="s">
        <v>11</v>
      </c>
      <c r="D4" s="80">
        <v>27</v>
      </c>
      <c r="E4" s="205"/>
      <c r="F4" s="66">
        <f t="shared" ref="F4" si="0">E4*D4</f>
        <v>0</v>
      </c>
    </row>
    <row r="5" spans="1:6" x14ac:dyDescent="0.35">
      <c r="A5" s="72" t="s">
        <v>13</v>
      </c>
      <c r="B5" s="73"/>
      <c r="C5" s="73"/>
      <c r="D5" s="74"/>
      <c r="E5" s="207"/>
      <c r="F5" s="192"/>
    </row>
    <row r="6" spans="1:6" x14ac:dyDescent="0.35">
      <c r="A6" s="22" t="s">
        <v>14</v>
      </c>
      <c r="B6" s="71" t="s">
        <v>15</v>
      </c>
      <c r="C6" s="23" t="s">
        <v>12</v>
      </c>
      <c r="D6" s="234">
        <v>24</v>
      </c>
      <c r="E6" s="204"/>
      <c r="F6" s="66">
        <f>E6*D6</f>
        <v>0</v>
      </c>
    </row>
    <row r="7" spans="1:6" x14ac:dyDescent="0.35">
      <c r="A7" s="11" t="s">
        <v>16</v>
      </c>
      <c r="B7" s="16" t="s">
        <v>17</v>
      </c>
      <c r="C7" s="12" t="s">
        <v>12</v>
      </c>
      <c r="D7" s="80">
        <v>24</v>
      </c>
      <c r="E7" s="205"/>
      <c r="F7" s="66">
        <f t="shared" ref="F7:F11" si="1">E7*D7</f>
        <v>0</v>
      </c>
    </row>
    <row r="8" spans="1:6" x14ac:dyDescent="0.35">
      <c r="A8" s="11" t="s">
        <v>19</v>
      </c>
      <c r="B8" s="11" t="s">
        <v>20</v>
      </c>
      <c r="C8" s="12" t="s">
        <v>21</v>
      </c>
      <c r="D8" s="80">
        <v>18</v>
      </c>
      <c r="E8" s="205"/>
      <c r="F8" s="66">
        <f t="shared" si="1"/>
        <v>0</v>
      </c>
    </row>
    <row r="9" spans="1:6" x14ac:dyDescent="0.35">
      <c r="A9" s="11" t="s">
        <v>292</v>
      </c>
      <c r="B9" s="11" t="s">
        <v>293</v>
      </c>
      <c r="C9" s="12" t="s">
        <v>18</v>
      </c>
      <c r="D9" s="64">
        <v>24</v>
      </c>
      <c r="E9" s="250"/>
      <c r="F9" s="66">
        <f t="shared" si="1"/>
        <v>0</v>
      </c>
    </row>
    <row r="10" spans="1:6" x14ac:dyDescent="0.35">
      <c r="A10" s="11" t="s">
        <v>294</v>
      </c>
      <c r="B10" s="11" t="s">
        <v>295</v>
      </c>
      <c r="C10" s="12" t="s">
        <v>296</v>
      </c>
      <c r="D10" s="64">
        <v>26</v>
      </c>
      <c r="E10" s="250"/>
      <c r="F10" s="66">
        <f t="shared" si="1"/>
        <v>0</v>
      </c>
    </row>
    <row r="11" spans="1:6" x14ac:dyDescent="0.35">
      <c r="A11" s="75" t="s">
        <v>22</v>
      </c>
      <c r="B11" s="76" t="s">
        <v>271</v>
      </c>
      <c r="C11" s="31" t="s">
        <v>23</v>
      </c>
      <c r="D11" s="70">
        <v>32</v>
      </c>
      <c r="E11" s="206"/>
      <c r="F11" s="66">
        <f t="shared" si="1"/>
        <v>0</v>
      </c>
    </row>
    <row r="12" spans="1:6" x14ac:dyDescent="0.35">
      <c r="A12" s="77" t="s">
        <v>24</v>
      </c>
      <c r="B12" s="77"/>
      <c r="C12" s="77"/>
      <c r="D12" s="77"/>
      <c r="E12" s="208"/>
      <c r="F12" s="193"/>
    </row>
    <row r="13" spans="1:6" x14ac:dyDescent="0.35">
      <c r="A13" s="11" t="s">
        <v>25</v>
      </c>
      <c r="B13" s="11" t="s">
        <v>26</v>
      </c>
      <c r="C13" s="12" t="s">
        <v>27</v>
      </c>
      <c r="D13" s="80">
        <v>22</v>
      </c>
      <c r="E13" s="205"/>
      <c r="F13" s="64">
        <f>E13*D13</f>
        <v>0</v>
      </c>
    </row>
    <row r="14" spans="1:6" x14ac:dyDescent="0.35">
      <c r="A14" s="11" t="s">
        <v>28</v>
      </c>
      <c r="B14" s="11" t="s">
        <v>29</v>
      </c>
      <c r="C14" s="12" t="s">
        <v>27</v>
      </c>
      <c r="D14" s="80">
        <v>22</v>
      </c>
      <c r="E14" s="205"/>
      <c r="F14" s="64">
        <f t="shared" ref="F14:F15" si="2">E14*D14</f>
        <v>0</v>
      </c>
    </row>
    <row r="15" spans="1:6" x14ac:dyDescent="0.35">
      <c r="A15" s="11" t="s">
        <v>30</v>
      </c>
      <c r="B15" s="11" t="s">
        <v>31</v>
      </c>
      <c r="C15" s="12" t="s">
        <v>27</v>
      </c>
      <c r="D15" s="80">
        <v>22</v>
      </c>
      <c r="E15" s="205"/>
      <c r="F15" s="64">
        <f t="shared" si="2"/>
        <v>0</v>
      </c>
    </row>
    <row r="16" spans="1:6" hidden="1" x14ac:dyDescent="0.35">
      <c r="A16" s="248" t="s">
        <v>290</v>
      </c>
      <c r="B16" s="248" t="s">
        <v>291</v>
      </c>
      <c r="C16" s="249" t="s">
        <v>12</v>
      </c>
      <c r="D16" s="80">
        <v>22</v>
      </c>
      <c r="E16" s="249"/>
      <c r="F16" s="64">
        <f>E16*D16</f>
        <v>0</v>
      </c>
    </row>
    <row r="17" spans="1:6" x14ac:dyDescent="0.35">
      <c r="A17" s="78" t="s">
        <v>32</v>
      </c>
      <c r="B17" s="78"/>
      <c r="C17" s="78"/>
      <c r="D17" s="78"/>
      <c r="E17" s="209"/>
      <c r="F17" s="194"/>
    </row>
    <row r="18" spans="1:6" x14ac:dyDescent="0.35">
      <c r="A18" s="11" t="s">
        <v>33</v>
      </c>
      <c r="B18" s="11" t="s">
        <v>270</v>
      </c>
      <c r="C18" s="12" t="s">
        <v>18</v>
      </c>
      <c r="D18" s="64">
        <v>12</v>
      </c>
      <c r="E18" s="205"/>
      <c r="F18" s="64">
        <f>E18*D18</f>
        <v>0</v>
      </c>
    </row>
    <row r="19" spans="1:6" x14ac:dyDescent="0.35">
      <c r="A19" s="11" t="s">
        <v>35</v>
      </c>
      <c r="B19" s="11" t="s">
        <v>36</v>
      </c>
      <c r="C19" s="12" t="s">
        <v>34</v>
      </c>
      <c r="D19" s="80">
        <v>17.5</v>
      </c>
      <c r="E19" s="205"/>
      <c r="F19" s="64">
        <f t="shared" ref="F19:F22" si="3">E19*D19</f>
        <v>0</v>
      </c>
    </row>
    <row r="20" spans="1:6" x14ac:dyDescent="0.35">
      <c r="A20" s="65" t="s">
        <v>37</v>
      </c>
      <c r="B20" s="16" t="s">
        <v>38</v>
      </c>
      <c r="C20" s="17" t="s">
        <v>39</v>
      </c>
      <c r="D20" s="232">
        <v>22</v>
      </c>
      <c r="E20" s="210"/>
      <c r="F20" s="64">
        <f t="shared" si="3"/>
        <v>0</v>
      </c>
    </row>
    <row r="21" spans="1:6" x14ac:dyDescent="0.35">
      <c r="A21" s="11" t="s">
        <v>40</v>
      </c>
      <c r="B21" s="11" t="s">
        <v>41</v>
      </c>
      <c r="C21" s="12" t="s">
        <v>27</v>
      </c>
      <c r="D21" s="80">
        <v>24</v>
      </c>
      <c r="E21" s="211"/>
      <c r="F21" s="64">
        <f t="shared" si="3"/>
        <v>0</v>
      </c>
    </row>
    <row r="22" spans="1:6" x14ac:dyDescent="0.35">
      <c r="A22" s="29" t="s">
        <v>42</v>
      </c>
      <c r="B22" s="76" t="s">
        <v>43</v>
      </c>
      <c r="C22" s="31" t="s">
        <v>21</v>
      </c>
      <c r="D22" s="233">
        <v>19</v>
      </c>
      <c r="E22" s="206"/>
      <c r="F22" s="64">
        <f t="shared" si="3"/>
        <v>0</v>
      </c>
    </row>
    <row r="23" spans="1:6" x14ac:dyDescent="0.35">
      <c r="A23" s="81" t="s">
        <v>44</v>
      </c>
      <c r="B23" s="82"/>
      <c r="C23" s="82"/>
      <c r="D23" s="83"/>
      <c r="E23" s="212"/>
      <c r="F23" s="195"/>
    </row>
    <row r="24" spans="1:6" x14ac:dyDescent="0.35">
      <c r="A24" s="29" t="s">
        <v>45</v>
      </c>
      <c r="B24" s="76" t="s">
        <v>269</v>
      </c>
      <c r="C24" s="84" t="s">
        <v>18</v>
      </c>
      <c r="D24" s="85">
        <v>18</v>
      </c>
      <c r="E24" s="213"/>
      <c r="F24" s="79">
        <f t="shared" ref="F24" si="4">E24*D24</f>
        <v>0</v>
      </c>
    </row>
    <row r="25" spans="1:6" x14ac:dyDescent="0.35">
      <c r="A25" s="86" t="s">
        <v>46</v>
      </c>
      <c r="B25" s="86"/>
      <c r="C25" s="86"/>
      <c r="D25" s="86"/>
      <c r="E25" s="214"/>
      <c r="F25" s="196"/>
    </row>
    <row r="26" spans="1:6" x14ac:dyDescent="0.35">
      <c r="A26" s="11" t="s">
        <v>47</v>
      </c>
      <c r="B26" s="11" t="s">
        <v>268</v>
      </c>
      <c r="C26" s="12" t="s">
        <v>48</v>
      </c>
      <c r="D26" s="62">
        <v>20.5</v>
      </c>
      <c r="E26" s="215"/>
      <c r="F26" s="62">
        <f t="shared" ref="F26:F28" si="5">E26*D26</f>
        <v>0</v>
      </c>
    </row>
    <row r="27" spans="1:6" x14ac:dyDescent="0.35">
      <c r="A27" s="11" t="s">
        <v>49</v>
      </c>
      <c r="B27" s="11" t="s">
        <v>267</v>
      </c>
      <c r="C27" s="12" t="s">
        <v>50</v>
      </c>
      <c r="D27" s="62">
        <v>16</v>
      </c>
      <c r="E27" s="215"/>
      <c r="F27" s="62">
        <f t="shared" si="5"/>
        <v>0</v>
      </c>
    </row>
    <row r="28" spans="1:6" x14ac:dyDescent="0.35">
      <c r="A28" s="29" t="s">
        <v>51</v>
      </c>
      <c r="B28" s="29" t="s">
        <v>266</v>
      </c>
      <c r="C28" s="31" t="s">
        <v>34</v>
      </c>
      <c r="D28" s="87">
        <v>16</v>
      </c>
      <c r="E28" s="216"/>
      <c r="F28" s="62">
        <f t="shared" si="5"/>
        <v>0</v>
      </c>
    </row>
    <row r="29" spans="1:6" x14ac:dyDescent="0.35">
      <c r="A29" s="88" t="s">
        <v>52</v>
      </c>
      <c r="B29" s="89"/>
      <c r="C29" s="89"/>
      <c r="D29" s="90"/>
      <c r="E29" s="217"/>
      <c r="F29" s="197"/>
    </row>
    <row r="30" spans="1:6" x14ac:dyDescent="0.35">
      <c r="A30" s="11" t="s">
        <v>53</v>
      </c>
      <c r="B30" s="16" t="s">
        <v>265</v>
      </c>
      <c r="C30" s="12" t="s">
        <v>54</v>
      </c>
      <c r="D30" s="62">
        <v>22</v>
      </c>
      <c r="E30" s="215"/>
      <c r="F30" s="62">
        <f t="shared" ref="F30:F33" si="6">E30*D30</f>
        <v>0</v>
      </c>
    </row>
    <row r="31" spans="1:6" x14ac:dyDescent="0.35">
      <c r="A31" s="65" t="s">
        <v>55</v>
      </c>
      <c r="B31" s="16" t="s">
        <v>264</v>
      </c>
      <c r="C31" s="17" t="s">
        <v>56</v>
      </c>
      <c r="D31" s="62">
        <v>49</v>
      </c>
      <c r="E31" s="215"/>
      <c r="F31" s="62">
        <f t="shared" si="6"/>
        <v>0</v>
      </c>
    </row>
    <row r="32" spans="1:6" x14ac:dyDescent="0.35">
      <c r="A32" s="11" t="s">
        <v>57</v>
      </c>
      <c r="B32" s="16" t="s">
        <v>263</v>
      </c>
      <c r="C32" s="17" t="s">
        <v>21</v>
      </c>
      <c r="D32" s="91">
        <v>18</v>
      </c>
      <c r="E32" s="218"/>
      <c r="F32" s="62">
        <f t="shared" si="6"/>
        <v>0</v>
      </c>
    </row>
    <row r="33" spans="1:6" x14ac:dyDescent="0.35">
      <c r="A33" s="11" t="s">
        <v>58</v>
      </c>
      <c r="B33" s="11" t="s">
        <v>262</v>
      </c>
      <c r="C33" s="12" t="s">
        <v>34</v>
      </c>
      <c r="D33" s="62">
        <v>19</v>
      </c>
      <c r="E33" s="215"/>
      <c r="F33" s="62">
        <f t="shared" si="6"/>
        <v>0</v>
      </c>
    </row>
    <row r="34" spans="1:6" x14ac:dyDescent="0.35">
      <c r="A34" s="92" t="s">
        <v>59</v>
      </c>
      <c r="B34" s="93"/>
      <c r="C34" s="93"/>
      <c r="D34" s="94"/>
      <c r="E34" s="219"/>
      <c r="F34" s="198"/>
    </row>
    <row r="35" spans="1:6" x14ac:dyDescent="0.35">
      <c r="A35" s="11" t="s">
        <v>60</v>
      </c>
      <c r="B35" s="11" t="s">
        <v>261</v>
      </c>
      <c r="C35" s="12" t="s">
        <v>18</v>
      </c>
      <c r="D35" s="62">
        <v>20</v>
      </c>
      <c r="E35" s="215"/>
      <c r="F35" s="62">
        <f>E35*D35</f>
        <v>0</v>
      </c>
    </row>
    <row r="36" spans="1:6" x14ac:dyDescent="0.35">
      <c r="A36" s="11" t="s">
        <v>61</v>
      </c>
      <c r="B36" s="11" t="s">
        <v>260</v>
      </c>
      <c r="C36" s="12" t="s">
        <v>27</v>
      </c>
      <c r="D36" s="62">
        <v>25</v>
      </c>
      <c r="E36" s="215"/>
      <c r="F36" s="62">
        <f t="shared" ref="F36:F37" si="7">E36*D36</f>
        <v>0</v>
      </c>
    </row>
    <row r="37" spans="1:6" x14ac:dyDescent="0.35">
      <c r="A37" s="11" t="s">
        <v>62</v>
      </c>
      <c r="B37" s="11" t="s">
        <v>259</v>
      </c>
      <c r="C37" s="12" t="s">
        <v>12</v>
      </c>
      <c r="D37" s="62">
        <v>12</v>
      </c>
      <c r="E37" s="215"/>
      <c r="F37" s="62">
        <f t="shared" si="7"/>
        <v>0</v>
      </c>
    </row>
    <row r="38" spans="1:6" x14ac:dyDescent="0.35">
      <c r="A38" s="95" t="s">
        <v>63</v>
      </c>
      <c r="B38" s="96"/>
      <c r="C38" s="96"/>
      <c r="D38" s="97"/>
      <c r="E38" s="220"/>
      <c r="F38" s="199"/>
    </row>
    <row r="39" spans="1:6" x14ac:dyDescent="0.35">
      <c r="A39" s="11" t="s">
        <v>64</v>
      </c>
      <c r="B39" s="11" t="s">
        <v>258</v>
      </c>
      <c r="C39" s="12" t="s">
        <v>18</v>
      </c>
      <c r="D39" s="62">
        <v>20</v>
      </c>
      <c r="E39" s="215"/>
      <c r="F39" s="62">
        <f>E39*D39</f>
        <v>0</v>
      </c>
    </row>
    <row r="40" spans="1:6" x14ac:dyDescent="0.35">
      <c r="A40" s="11" t="s">
        <v>65</v>
      </c>
      <c r="B40" s="11" t="s">
        <v>66</v>
      </c>
      <c r="C40" s="12" t="s">
        <v>18</v>
      </c>
      <c r="D40" s="62">
        <v>18</v>
      </c>
      <c r="E40" s="215"/>
      <c r="F40" s="62">
        <f t="shared" ref="F40:F44" si="8">E40*D40</f>
        <v>0</v>
      </c>
    </row>
    <row r="41" spans="1:6" x14ac:dyDescent="0.35">
      <c r="A41" s="11" t="s">
        <v>67</v>
      </c>
      <c r="B41" s="11" t="s">
        <v>68</v>
      </c>
      <c r="C41" s="12" t="s">
        <v>18</v>
      </c>
      <c r="D41" s="13">
        <v>20</v>
      </c>
      <c r="E41" s="215"/>
      <c r="F41" s="62">
        <f t="shared" si="8"/>
        <v>0</v>
      </c>
    </row>
    <row r="42" spans="1:6" x14ac:dyDescent="0.35">
      <c r="A42" s="11" t="s">
        <v>69</v>
      </c>
      <c r="B42" s="11" t="s">
        <v>70</v>
      </c>
      <c r="C42" s="12" t="s">
        <v>18</v>
      </c>
      <c r="D42" s="13">
        <v>9</v>
      </c>
      <c r="E42" s="215"/>
      <c r="F42" s="62">
        <f t="shared" si="8"/>
        <v>0</v>
      </c>
    </row>
    <row r="43" spans="1:6" x14ac:dyDescent="0.35">
      <c r="A43" s="11" t="s">
        <v>71</v>
      </c>
      <c r="B43" s="11" t="s">
        <v>72</v>
      </c>
      <c r="C43" s="12" t="s">
        <v>18</v>
      </c>
      <c r="D43" s="13">
        <v>7</v>
      </c>
      <c r="E43" s="215"/>
      <c r="F43" s="62">
        <f t="shared" si="8"/>
        <v>0</v>
      </c>
    </row>
    <row r="44" spans="1:6" x14ac:dyDescent="0.35">
      <c r="A44" s="11" t="s">
        <v>73</v>
      </c>
      <c r="B44" s="11" t="s">
        <v>74</v>
      </c>
      <c r="C44" s="12" t="s">
        <v>34</v>
      </c>
      <c r="D44" s="13">
        <v>15</v>
      </c>
      <c r="E44" s="215"/>
      <c r="F44" s="62">
        <f t="shared" si="8"/>
        <v>0</v>
      </c>
    </row>
    <row r="45" spans="1:6" ht="15" thickBot="1" x14ac:dyDescent="0.4"/>
    <row r="46" spans="1:6" ht="15" thickBot="1" x14ac:dyDescent="0.4">
      <c r="C46" s="200"/>
      <c r="D46" s="201" t="s">
        <v>75</v>
      </c>
      <c r="E46" s="222">
        <f>SUM(E3:E44)</f>
        <v>0</v>
      </c>
      <c r="F46" s="227">
        <f>SUM(F3:F44)</f>
        <v>0</v>
      </c>
    </row>
    <row r="47" spans="1:6" ht="15" thickBot="1" x14ac:dyDescent="0.4"/>
    <row r="48" spans="1:6" ht="15" thickBot="1" x14ac:dyDescent="0.4">
      <c r="C48" s="200"/>
      <c r="D48" s="229" t="s">
        <v>76</v>
      </c>
      <c r="E48" s="228">
        <f>E46+PROTÉIFINE!G112</f>
        <v>0</v>
      </c>
      <c r="F48" s="227">
        <f>F46+PROTÉIFINE!H112</f>
        <v>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32"/>
  <sheetViews>
    <sheetView tabSelected="1" zoomScale="98" zoomScaleNormal="98" workbookViewId="0">
      <pane ySplit="1" topLeftCell="A2" activePane="bottomLeft" state="frozen"/>
      <selection pane="bottomLeft" activeCell="H29" sqref="H29"/>
    </sheetView>
  </sheetViews>
  <sheetFormatPr baseColWidth="10" defaultColWidth="9.1796875" defaultRowHeight="14.5" x14ac:dyDescent="0.35"/>
  <cols>
    <col min="1" max="1" width="10" style="1" customWidth="1"/>
    <col min="2" max="2" width="60" style="1" bestFit="1" customWidth="1"/>
    <col min="3" max="3" width="8" style="1" customWidth="1"/>
    <col min="4" max="4" width="27.453125" style="9" bestFit="1" customWidth="1"/>
    <col min="5" max="5" width="10.54296875" style="10" customWidth="1"/>
    <col min="6" max="6" width="13.26953125" style="1" customWidth="1"/>
    <col min="7" max="7" width="9" style="116" customWidth="1"/>
    <col min="8" max="8" width="13.26953125" style="247" customWidth="1"/>
    <col min="9" max="16384" width="9.1796875" style="1"/>
  </cols>
  <sheetData>
    <row r="1" spans="1:8" x14ac:dyDescent="0.35">
      <c r="A1" s="21" t="s">
        <v>0</v>
      </c>
      <c r="B1" s="21" t="s">
        <v>77</v>
      </c>
      <c r="C1" s="21" t="s">
        <v>78</v>
      </c>
      <c r="D1" s="21" t="s">
        <v>2</v>
      </c>
      <c r="E1" s="21" t="s">
        <v>3</v>
      </c>
      <c r="F1" s="21" t="s">
        <v>79</v>
      </c>
      <c r="G1" s="103" t="s">
        <v>80</v>
      </c>
      <c r="H1" s="101" t="s">
        <v>5</v>
      </c>
    </row>
    <row r="2" spans="1:8" x14ac:dyDescent="0.35">
      <c r="A2" s="26" t="s">
        <v>81</v>
      </c>
      <c r="B2" s="27"/>
      <c r="C2" s="27"/>
      <c r="D2" s="27"/>
      <c r="E2" s="27"/>
      <c r="F2" s="28"/>
      <c r="G2" s="104"/>
      <c r="H2" s="102"/>
    </row>
    <row r="3" spans="1:8" x14ac:dyDescent="0.35">
      <c r="A3" s="230" t="s">
        <v>82</v>
      </c>
      <c r="B3" s="22" t="s">
        <v>83</v>
      </c>
      <c r="C3" s="38"/>
      <c r="D3" s="23" t="s">
        <v>84</v>
      </c>
      <c r="E3" s="24">
        <v>17.5</v>
      </c>
      <c r="F3" s="25" t="s">
        <v>85</v>
      </c>
      <c r="G3" s="105"/>
      <c r="H3" s="235">
        <f>G3*E3</f>
        <v>0</v>
      </c>
    </row>
    <row r="4" spans="1:8" x14ac:dyDescent="0.35">
      <c r="A4" s="230" t="s">
        <v>380</v>
      </c>
      <c r="B4" s="11" t="s">
        <v>86</v>
      </c>
      <c r="C4" s="38"/>
      <c r="D4" s="12" t="s">
        <v>84</v>
      </c>
      <c r="E4" s="24">
        <v>17.5</v>
      </c>
      <c r="F4" s="14" t="s">
        <v>85</v>
      </c>
      <c r="G4" s="106"/>
      <c r="H4" s="235">
        <f>G4*E4</f>
        <v>0</v>
      </c>
    </row>
    <row r="5" spans="1:8" x14ac:dyDescent="0.35">
      <c r="A5" s="230" t="s">
        <v>87</v>
      </c>
      <c r="B5" s="15" t="s">
        <v>88</v>
      </c>
      <c r="C5" s="38"/>
      <c r="D5" s="12" t="s">
        <v>84</v>
      </c>
      <c r="E5" s="13">
        <v>17.5</v>
      </c>
      <c r="F5" s="14" t="s">
        <v>85</v>
      </c>
      <c r="G5" s="106"/>
      <c r="H5" s="235">
        <f t="shared" ref="H5:H45" si="0">G5*E5</f>
        <v>0</v>
      </c>
    </row>
    <row r="6" spans="1:8" x14ac:dyDescent="0.35">
      <c r="A6" s="230" t="s">
        <v>89</v>
      </c>
      <c r="B6" s="11" t="s">
        <v>275</v>
      </c>
      <c r="C6" s="38"/>
      <c r="D6" s="12" t="s">
        <v>84</v>
      </c>
      <c r="E6" s="13">
        <v>17</v>
      </c>
      <c r="F6" s="14" t="s">
        <v>85</v>
      </c>
      <c r="G6" s="106"/>
      <c r="H6" s="235">
        <f t="shared" si="0"/>
        <v>0</v>
      </c>
    </row>
    <row r="7" spans="1:8" x14ac:dyDescent="0.35">
      <c r="A7" s="61" t="s">
        <v>372</v>
      </c>
      <c r="B7" s="15" t="s">
        <v>373</v>
      </c>
      <c r="C7" s="38"/>
      <c r="D7" s="12" t="s">
        <v>90</v>
      </c>
      <c r="E7" s="13">
        <v>23</v>
      </c>
      <c r="F7" s="14" t="s">
        <v>85</v>
      </c>
      <c r="G7" s="106"/>
      <c r="H7" s="235">
        <f>G7*E7</f>
        <v>0</v>
      </c>
    </row>
    <row r="8" spans="1:8" x14ac:dyDescent="0.35">
      <c r="A8" s="61" t="s">
        <v>91</v>
      </c>
      <c r="B8" s="15" t="s">
        <v>92</v>
      </c>
      <c r="C8" s="38"/>
      <c r="D8" s="12" t="s">
        <v>93</v>
      </c>
      <c r="E8" s="13">
        <v>19</v>
      </c>
      <c r="F8" s="14"/>
      <c r="G8" s="106"/>
      <c r="H8" s="235">
        <f t="shared" si="0"/>
        <v>0</v>
      </c>
    </row>
    <row r="9" spans="1:8" x14ac:dyDescent="0.35">
      <c r="A9" s="61" t="s">
        <v>94</v>
      </c>
      <c r="B9" s="30" t="s">
        <v>282</v>
      </c>
      <c r="C9" s="38"/>
      <c r="D9" s="31" t="s">
        <v>93</v>
      </c>
      <c r="E9" s="32">
        <v>24.5</v>
      </c>
      <c r="F9" s="33"/>
      <c r="G9" s="107"/>
      <c r="H9" s="235">
        <f t="shared" si="0"/>
        <v>0</v>
      </c>
    </row>
    <row r="10" spans="1:8" x14ac:dyDescent="0.35">
      <c r="A10" s="35" t="s">
        <v>95</v>
      </c>
      <c r="B10" s="36"/>
      <c r="C10" s="36"/>
      <c r="D10" s="36"/>
      <c r="E10" s="36"/>
      <c r="F10" s="37"/>
      <c r="G10" s="108"/>
      <c r="H10" s="37"/>
    </row>
    <row r="11" spans="1:8" x14ac:dyDescent="0.35">
      <c r="A11" s="230" t="s">
        <v>96</v>
      </c>
      <c r="B11" s="34" t="s">
        <v>281</v>
      </c>
      <c r="C11" s="38"/>
      <c r="D11" s="23" t="s">
        <v>84</v>
      </c>
      <c r="E11" s="24">
        <v>17</v>
      </c>
      <c r="F11" s="25"/>
      <c r="G11" s="105"/>
      <c r="H11" s="235">
        <f t="shared" si="0"/>
        <v>0</v>
      </c>
    </row>
    <row r="12" spans="1:8" x14ac:dyDescent="0.35">
      <c r="A12" s="230" t="s">
        <v>97</v>
      </c>
      <c r="B12" s="15" t="s">
        <v>280</v>
      </c>
      <c r="C12" s="38"/>
      <c r="D12" s="12" t="s">
        <v>84</v>
      </c>
      <c r="E12" s="13">
        <v>17</v>
      </c>
      <c r="F12" s="14"/>
      <c r="G12" s="106"/>
      <c r="H12" s="235">
        <f t="shared" si="0"/>
        <v>0</v>
      </c>
    </row>
    <row r="13" spans="1:8" x14ac:dyDescent="0.35">
      <c r="A13" s="230" t="s">
        <v>98</v>
      </c>
      <c r="B13" s="15" t="s">
        <v>279</v>
      </c>
      <c r="C13" s="38"/>
      <c r="D13" s="12" t="s">
        <v>84</v>
      </c>
      <c r="E13" s="13">
        <v>17</v>
      </c>
      <c r="F13" s="14"/>
      <c r="G13" s="106"/>
      <c r="H13" s="235">
        <f t="shared" si="0"/>
        <v>0</v>
      </c>
    </row>
    <row r="14" spans="1:8" x14ac:dyDescent="0.35">
      <c r="A14" s="231" t="s">
        <v>376</v>
      </c>
      <c r="B14" s="15" t="s">
        <v>377</v>
      </c>
      <c r="C14" s="38"/>
      <c r="D14" s="12" t="s">
        <v>84</v>
      </c>
      <c r="E14" s="13">
        <v>24</v>
      </c>
      <c r="F14" s="14"/>
      <c r="G14" s="106"/>
      <c r="H14" s="235">
        <f t="shared" si="0"/>
        <v>0</v>
      </c>
    </row>
    <row r="15" spans="1:8" x14ac:dyDescent="0.35">
      <c r="A15" s="231" t="s">
        <v>378</v>
      </c>
      <c r="B15" s="15" t="s">
        <v>379</v>
      </c>
      <c r="C15" s="38"/>
      <c r="D15" s="12" t="s">
        <v>90</v>
      </c>
      <c r="E15" s="13">
        <v>21</v>
      </c>
      <c r="F15" s="14"/>
      <c r="G15" s="106"/>
      <c r="H15" s="235">
        <f t="shared" si="0"/>
        <v>0</v>
      </c>
    </row>
    <row r="16" spans="1:8" x14ac:dyDescent="0.35">
      <c r="A16" s="61" t="s">
        <v>374</v>
      </c>
      <c r="B16" s="15" t="s">
        <v>375</v>
      </c>
      <c r="C16" s="38"/>
      <c r="D16" s="12" t="s">
        <v>90</v>
      </c>
      <c r="E16" s="13">
        <v>23</v>
      </c>
      <c r="F16" s="14" t="s">
        <v>85</v>
      </c>
      <c r="G16" s="106"/>
      <c r="H16" s="235">
        <f>G16*E16</f>
        <v>0</v>
      </c>
    </row>
    <row r="17" spans="1:8" x14ac:dyDescent="0.35">
      <c r="A17" s="61" t="s">
        <v>370</v>
      </c>
      <c r="B17" s="15" t="s">
        <v>371</v>
      </c>
      <c r="C17" s="38"/>
      <c r="D17" s="12" t="s">
        <v>93</v>
      </c>
      <c r="E17" s="13">
        <v>19</v>
      </c>
      <c r="F17" s="14"/>
      <c r="G17" s="106"/>
      <c r="H17" s="235">
        <f>G17*E17</f>
        <v>0</v>
      </c>
    </row>
    <row r="18" spans="1:8" x14ac:dyDescent="0.35">
      <c r="A18" s="61" t="s">
        <v>99</v>
      </c>
      <c r="B18" s="15" t="s">
        <v>100</v>
      </c>
      <c r="C18" s="38"/>
      <c r="D18" s="12" t="s">
        <v>90</v>
      </c>
      <c r="E18" s="13">
        <v>23</v>
      </c>
      <c r="F18" s="14" t="s">
        <v>85</v>
      </c>
      <c r="G18" s="106"/>
      <c r="H18" s="235">
        <f t="shared" si="0"/>
        <v>0</v>
      </c>
    </row>
    <row r="19" spans="1:8" x14ac:dyDescent="0.35">
      <c r="A19" s="61" t="s">
        <v>369</v>
      </c>
      <c r="B19" s="15" t="s">
        <v>368</v>
      </c>
      <c r="C19" s="38"/>
      <c r="D19" s="12" t="s">
        <v>93</v>
      </c>
      <c r="E19" s="13">
        <v>30</v>
      </c>
      <c r="F19" s="14" t="s">
        <v>85</v>
      </c>
      <c r="G19" s="106"/>
      <c r="H19" s="235">
        <f>G19*E19</f>
        <v>0</v>
      </c>
    </row>
    <row r="20" spans="1:8" x14ac:dyDescent="0.35">
      <c r="A20" s="55" t="s">
        <v>101</v>
      </c>
      <c r="B20" s="55"/>
      <c r="C20" s="56"/>
      <c r="D20" s="56"/>
      <c r="E20" s="56"/>
      <c r="F20" s="57"/>
      <c r="G20" s="109"/>
      <c r="H20" s="57"/>
    </row>
    <row r="21" spans="1:8" x14ac:dyDescent="0.35">
      <c r="A21" s="52" t="s">
        <v>102</v>
      </c>
      <c r="B21" s="53"/>
      <c r="C21" s="53"/>
      <c r="D21" s="53"/>
      <c r="E21" s="53"/>
      <c r="F21" s="54"/>
      <c r="G21" s="110"/>
      <c r="H21" s="54"/>
    </row>
    <row r="22" spans="1:8" x14ac:dyDescent="0.35">
      <c r="A22" s="230" t="s">
        <v>103</v>
      </c>
      <c r="B22" s="22" t="s">
        <v>278</v>
      </c>
      <c r="C22" s="22"/>
      <c r="D22" s="23" t="s">
        <v>84</v>
      </c>
      <c r="E22" s="24">
        <v>17</v>
      </c>
      <c r="F22" s="25"/>
      <c r="G22" s="105"/>
      <c r="H22" s="235">
        <f t="shared" si="0"/>
        <v>0</v>
      </c>
    </row>
    <row r="23" spans="1:8" x14ac:dyDescent="0.35">
      <c r="A23" s="230" t="s">
        <v>366</v>
      </c>
      <c r="B23" s="11" t="s">
        <v>367</v>
      </c>
      <c r="C23" s="38"/>
      <c r="D23" s="12" t="s">
        <v>84</v>
      </c>
      <c r="E23" s="24">
        <v>16.5</v>
      </c>
      <c r="F23" s="14" t="s">
        <v>106</v>
      </c>
      <c r="G23" s="106"/>
      <c r="H23" s="235">
        <f>G23*E23</f>
        <v>0</v>
      </c>
    </row>
    <row r="24" spans="1:8" x14ac:dyDescent="0.35">
      <c r="A24" s="230" t="s">
        <v>104</v>
      </c>
      <c r="B24" s="11" t="s">
        <v>105</v>
      </c>
      <c r="C24" s="38"/>
      <c r="D24" s="12" t="s">
        <v>84</v>
      </c>
      <c r="E24" s="13">
        <v>16.5</v>
      </c>
      <c r="F24" s="14" t="s">
        <v>85</v>
      </c>
      <c r="G24" s="106"/>
      <c r="H24" s="235">
        <f t="shared" si="0"/>
        <v>0</v>
      </c>
    </row>
    <row r="25" spans="1:8" x14ac:dyDescent="0.35">
      <c r="A25" s="230" t="s">
        <v>364</v>
      </c>
      <c r="B25" s="11" t="s">
        <v>365</v>
      </c>
      <c r="C25" s="11"/>
      <c r="D25" s="12" t="s">
        <v>84</v>
      </c>
      <c r="E25" s="24">
        <v>16.5</v>
      </c>
      <c r="F25" s="14" t="s">
        <v>85</v>
      </c>
      <c r="G25" s="106"/>
      <c r="H25" s="235">
        <f>G25*E25</f>
        <v>0</v>
      </c>
    </row>
    <row r="26" spans="1:8" x14ac:dyDescent="0.35">
      <c r="A26" s="230" t="s">
        <v>107</v>
      </c>
      <c r="B26" s="11" t="s">
        <v>108</v>
      </c>
      <c r="C26" s="38"/>
      <c r="D26" s="12" t="s">
        <v>84</v>
      </c>
      <c r="E26" s="13">
        <v>16.5</v>
      </c>
      <c r="F26" s="14"/>
      <c r="G26" s="106"/>
      <c r="H26" s="235">
        <f t="shared" si="0"/>
        <v>0</v>
      </c>
    </row>
    <row r="27" spans="1:8" x14ac:dyDescent="0.35">
      <c r="A27" s="230" t="s">
        <v>110</v>
      </c>
      <c r="B27" s="11" t="s">
        <v>111</v>
      </c>
      <c r="C27" s="11"/>
      <c r="D27" s="12" t="s">
        <v>84</v>
      </c>
      <c r="E27" s="13">
        <v>16.5</v>
      </c>
      <c r="F27" s="14"/>
      <c r="G27" s="106"/>
      <c r="H27" s="235">
        <f t="shared" si="0"/>
        <v>0</v>
      </c>
    </row>
    <row r="28" spans="1:8" x14ac:dyDescent="0.35">
      <c r="A28" s="49" t="s">
        <v>112</v>
      </c>
      <c r="B28" s="50"/>
      <c r="C28" s="50"/>
      <c r="D28" s="50"/>
      <c r="E28" s="50"/>
      <c r="F28" s="51"/>
      <c r="G28" s="111"/>
      <c r="H28" s="51"/>
    </row>
    <row r="29" spans="1:8" x14ac:dyDescent="0.35">
      <c r="A29" s="230" t="s">
        <v>360</v>
      </c>
      <c r="B29" s="11" t="s">
        <v>361</v>
      </c>
      <c r="C29" s="11"/>
      <c r="D29" s="12" t="s">
        <v>84</v>
      </c>
      <c r="E29" s="13">
        <v>16.5</v>
      </c>
      <c r="F29" s="14" t="s">
        <v>85</v>
      </c>
      <c r="G29" s="106"/>
      <c r="H29" s="235">
        <f>G29*E29</f>
        <v>0</v>
      </c>
    </row>
    <row r="30" spans="1:8" x14ac:dyDescent="0.35">
      <c r="A30" s="230" t="s">
        <v>362</v>
      </c>
      <c r="B30" s="11" t="s">
        <v>363</v>
      </c>
      <c r="C30" s="38"/>
      <c r="D30" s="12" t="s">
        <v>84</v>
      </c>
      <c r="E30" s="13">
        <v>16.5</v>
      </c>
      <c r="F30" s="14" t="s">
        <v>106</v>
      </c>
      <c r="G30" s="106"/>
      <c r="H30" s="235">
        <f>G30*E30</f>
        <v>0</v>
      </c>
    </row>
    <row r="31" spans="1:8" x14ac:dyDescent="0.35">
      <c r="A31" s="230" t="s">
        <v>356</v>
      </c>
      <c r="B31" s="11" t="s">
        <v>357</v>
      </c>
      <c r="C31" s="11"/>
      <c r="D31" s="12" t="s">
        <v>84</v>
      </c>
      <c r="E31" s="13">
        <v>16.5</v>
      </c>
      <c r="F31" s="14" t="s">
        <v>85</v>
      </c>
      <c r="G31" s="106"/>
      <c r="H31" s="235">
        <f>G31*E31</f>
        <v>0</v>
      </c>
    </row>
    <row r="32" spans="1:8" x14ac:dyDescent="0.35">
      <c r="A32" s="230" t="s">
        <v>358</v>
      </c>
      <c r="B32" s="11" t="s">
        <v>359</v>
      </c>
      <c r="C32" s="11"/>
      <c r="D32" s="12" t="s">
        <v>84</v>
      </c>
      <c r="E32" s="13">
        <v>16.5</v>
      </c>
      <c r="F32" s="14" t="s">
        <v>85</v>
      </c>
      <c r="G32" s="106"/>
      <c r="H32" s="235">
        <f>G32*E32</f>
        <v>0</v>
      </c>
    </row>
    <row r="33" spans="1:8" x14ac:dyDescent="0.35">
      <c r="A33" s="230" t="s">
        <v>113</v>
      </c>
      <c r="B33" s="11" t="s">
        <v>114</v>
      </c>
      <c r="C33" s="38"/>
      <c r="D33" s="12" t="s">
        <v>84</v>
      </c>
      <c r="E33" s="13">
        <v>16.5</v>
      </c>
      <c r="F33" s="14" t="s">
        <v>106</v>
      </c>
      <c r="G33" s="106"/>
      <c r="H33" s="235">
        <f t="shared" si="0"/>
        <v>0</v>
      </c>
    </row>
    <row r="34" spans="1:8" x14ac:dyDescent="0.35">
      <c r="A34" s="55" t="s">
        <v>115</v>
      </c>
      <c r="B34" s="56"/>
      <c r="C34" s="56"/>
      <c r="D34" s="56"/>
      <c r="E34" s="56"/>
      <c r="F34" s="57"/>
      <c r="G34" s="109"/>
      <c r="H34" s="57"/>
    </row>
    <row r="35" spans="1:8" x14ac:dyDescent="0.35">
      <c r="A35" s="49" t="s">
        <v>353</v>
      </c>
      <c r="B35" s="256"/>
      <c r="C35" s="50"/>
      <c r="D35" s="50"/>
      <c r="E35" s="50"/>
      <c r="F35" s="51"/>
      <c r="G35" s="111"/>
      <c r="H35" s="51"/>
    </row>
    <row r="36" spans="1:8" x14ac:dyDescent="0.35">
      <c r="A36" s="230" t="s">
        <v>354</v>
      </c>
      <c r="B36" s="11" t="s">
        <v>355</v>
      </c>
      <c r="C36" s="11"/>
      <c r="D36" s="12" t="s">
        <v>116</v>
      </c>
      <c r="E36" s="13">
        <v>14</v>
      </c>
      <c r="F36" s="14" t="s">
        <v>106</v>
      </c>
      <c r="G36" s="106"/>
      <c r="H36" s="235">
        <f>G36*E36</f>
        <v>0</v>
      </c>
    </row>
    <row r="37" spans="1:8" x14ac:dyDescent="0.35">
      <c r="A37" s="49" t="s">
        <v>118</v>
      </c>
      <c r="B37" s="50"/>
      <c r="C37" s="50"/>
      <c r="D37" s="50"/>
      <c r="E37" s="50"/>
      <c r="F37" s="51"/>
      <c r="G37" s="111"/>
      <c r="H37" s="51"/>
    </row>
    <row r="38" spans="1:8" x14ac:dyDescent="0.35">
      <c r="A38" s="231" t="s">
        <v>347</v>
      </c>
      <c r="B38" s="16" t="s">
        <v>348</v>
      </c>
      <c r="C38" s="16"/>
      <c r="D38" s="17" t="s">
        <v>84</v>
      </c>
      <c r="E38" s="18">
        <v>22</v>
      </c>
      <c r="F38" s="19" t="s">
        <v>119</v>
      </c>
      <c r="G38" s="112"/>
      <c r="H38" s="235">
        <f t="shared" ref="H38:H40" si="1">G38*E38</f>
        <v>0</v>
      </c>
    </row>
    <row r="39" spans="1:8" x14ac:dyDescent="0.35">
      <c r="A39" s="231" t="s">
        <v>349</v>
      </c>
      <c r="B39" s="16" t="s">
        <v>350</v>
      </c>
      <c r="C39" s="16"/>
      <c r="D39" s="17" t="s">
        <v>84</v>
      </c>
      <c r="E39" s="18">
        <v>22</v>
      </c>
      <c r="F39" s="19" t="s">
        <v>119</v>
      </c>
      <c r="G39" s="112"/>
      <c r="H39" s="235">
        <f t="shared" si="1"/>
        <v>0</v>
      </c>
    </row>
    <row r="40" spans="1:8" x14ac:dyDescent="0.35">
      <c r="A40" s="231" t="s">
        <v>351</v>
      </c>
      <c r="B40" s="16" t="s">
        <v>352</v>
      </c>
      <c r="C40" s="16"/>
      <c r="D40" s="17" t="s">
        <v>84</v>
      </c>
      <c r="E40" s="18">
        <v>22</v>
      </c>
      <c r="F40" s="19" t="s">
        <v>119</v>
      </c>
      <c r="G40" s="112"/>
      <c r="H40" s="235">
        <f t="shared" si="1"/>
        <v>0</v>
      </c>
    </row>
    <row r="41" spans="1:8" x14ac:dyDescent="0.35">
      <c r="A41" s="231" t="s">
        <v>120</v>
      </c>
      <c r="B41" s="16" t="s">
        <v>277</v>
      </c>
      <c r="C41" s="16"/>
      <c r="D41" s="17" t="s">
        <v>84</v>
      </c>
      <c r="E41" s="18">
        <v>22</v>
      </c>
      <c r="F41" s="19" t="s">
        <v>119</v>
      </c>
      <c r="G41" s="112"/>
      <c r="H41" s="235">
        <f t="shared" si="0"/>
        <v>0</v>
      </c>
    </row>
    <row r="42" spans="1:8" x14ac:dyDescent="0.35">
      <c r="A42" s="231" t="s">
        <v>121</v>
      </c>
      <c r="B42" s="16" t="s">
        <v>122</v>
      </c>
      <c r="C42" s="16"/>
      <c r="D42" s="17" t="s">
        <v>84</v>
      </c>
      <c r="E42" s="18">
        <v>22</v>
      </c>
      <c r="F42" s="19" t="s">
        <v>119</v>
      </c>
      <c r="G42" s="112"/>
      <c r="H42" s="235">
        <f t="shared" si="0"/>
        <v>0</v>
      </c>
    </row>
    <row r="43" spans="1:8" x14ac:dyDescent="0.35">
      <c r="A43" s="231" t="s">
        <v>123</v>
      </c>
      <c r="B43" s="11" t="s">
        <v>124</v>
      </c>
      <c r="C43" s="38"/>
      <c r="D43" s="12" t="s">
        <v>125</v>
      </c>
      <c r="E43" s="13">
        <v>18</v>
      </c>
      <c r="F43" s="14"/>
      <c r="G43" s="106"/>
      <c r="H43" s="235">
        <f t="shared" si="0"/>
        <v>0</v>
      </c>
    </row>
    <row r="44" spans="1:8" x14ac:dyDescent="0.35">
      <c r="A44" s="231" t="s">
        <v>345</v>
      </c>
      <c r="B44" s="11" t="s">
        <v>346</v>
      </c>
      <c r="C44" s="38"/>
      <c r="D44" s="12" t="s">
        <v>84</v>
      </c>
      <c r="E44" s="13">
        <v>17.5</v>
      </c>
      <c r="F44" s="14"/>
      <c r="G44" s="106"/>
      <c r="H44" s="235">
        <f t="shared" si="0"/>
        <v>0</v>
      </c>
    </row>
    <row r="45" spans="1:8" x14ac:dyDescent="0.35">
      <c r="A45" s="231" t="s">
        <v>126</v>
      </c>
      <c r="B45" s="38" t="s">
        <v>127</v>
      </c>
      <c r="C45" s="38"/>
      <c r="D45" s="12" t="s">
        <v>84</v>
      </c>
      <c r="E45" s="13">
        <v>22</v>
      </c>
      <c r="F45" s="14"/>
      <c r="G45" s="106"/>
      <c r="H45" s="235">
        <f t="shared" si="0"/>
        <v>0</v>
      </c>
    </row>
    <row r="46" spans="1:8" x14ac:dyDescent="0.35">
      <c r="A46" s="55" t="s">
        <v>128</v>
      </c>
      <c r="B46" s="56"/>
      <c r="C46" s="56"/>
      <c r="D46" s="56"/>
      <c r="E46" s="56"/>
      <c r="F46" s="57"/>
      <c r="G46" s="109"/>
      <c r="H46" s="57"/>
    </row>
    <row r="47" spans="1:8" x14ac:dyDescent="0.35">
      <c r="A47" s="49" t="s">
        <v>129</v>
      </c>
      <c r="B47" s="50"/>
      <c r="C47" s="50"/>
      <c r="D47" s="50"/>
      <c r="E47" s="50"/>
      <c r="F47" s="51"/>
      <c r="G47" s="111"/>
      <c r="H47" s="111"/>
    </row>
    <row r="48" spans="1:8" x14ac:dyDescent="0.35">
      <c r="A48" s="230" t="s">
        <v>130</v>
      </c>
      <c r="B48" s="11" t="s">
        <v>83</v>
      </c>
      <c r="C48" s="38"/>
      <c r="D48" s="12" t="s">
        <v>84</v>
      </c>
      <c r="E48" s="13">
        <v>16.5</v>
      </c>
      <c r="F48" s="14" t="s">
        <v>85</v>
      </c>
      <c r="G48" s="106"/>
      <c r="H48" s="235">
        <f t="shared" ref="H48:H86" si="2">G48*E48</f>
        <v>0</v>
      </c>
    </row>
    <row r="49" spans="1:8" x14ac:dyDescent="0.35">
      <c r="A49" s="230" t="s">
        <v>131</v>
      </c>
      <c r="B49" s="11" t="s">
        <v>86</v>
      </c>
      <c r="C49" s="38"/>
      <c r="D49" s="12" t="s">
        <v>84</v>
      </c>
      <c r="E49" s="13">
        <v>16.5</v>
      </c>
      <c r="F49" s="14" t="s">
        <v>85</v>
      </c>
      <c r="G49" s="106"/>
      <c r="H49" s="235">
        <f t="shared" si="2"/>
        <v>0</v>
      </c>
    </row>
    <row r="50" spans="1:8" x14ac:dyDescent="0.35">
      <c r="A50" s="230" t="s">
        <v>132</v>
      </c>
      <c r="B50" s="11" t="s">
        <v>276</v>
      </c>
      <c r="C50" s="38"/>
      <c r="D50" s="12" t="s">
        <v>84</v>
      </c>
      <c r="E50" s="13">
        <v>16.5</v>
      </c>
      <c r="F50" s="14" t="s">
        <v>106</v>
      </c>
      <c r="G50" s="106"/>
      <c r="H50" s="235">
        <f t="shared" si="2"/>
        <v>0</v>
      </c>
    </row>
    <row r="51" spans="1:8" x14ac:dyDescent="0.35">
      <c r="A51" s="230" t="s">
        <v>133</v>
      </c>
      <c r="B51" s="11" t="s">
        <v>88</v>
      </c>
      <c r="C51" s="38"/>
      <c r="D51" s="12" t="s">
        <v>84</v>
      </c>
      <c r="E51" s="13">
        <v>16.5</v>
      </c>
      <c r="F51" s="14" t="s">
        <v>85</v>
      </c>
      <c r="G51" s="106"/>
      <c r="H51" s="235">
        <f t="shared" si="2"/>
        <v>0</v>
      </c>
    </row>
    <row r="52" spans="1:8" x14ac:dyDescent="0.35">
      <c r="A52" s="230" t="s">
        <v>134</v>
      </c>
      <c r="B52" s="11" t="s">
        <v>275</v>
      </c>
      <c r="C52" s="38"/>
      <c r="D52" s="12" t="s">
        <v>84</v>
      </c>
      <c r="E52" s="13">
        <v>16.5</v>
      </c>
      <c r="F52" s="14" t="s">
        <v>85</v>
      </c>
      <c r="G52" s="106"/>
      <c r="H52" s="235">
        <f t="shared" si="2"/>
        <v>0</v>
      </c>
    </row>
    <row r="53" spans="1:8" x14ac:dyDescent="0.35">
      <c r="A53" s="230" t="s">
        <v>135</v>
      </c>
      <c r="B53" s="11" t="s">
        <v>274</v>
      </c>
      <c r="C53" s="38"/>
      <c r="D53" s="12" t="s">
        <v>84</v>
      </c>
      <c r="E53" s="13">
        <v>16.5</v>
      </c>
      <c r="F53" s="14" t="s">
        <v>85</v>
      </c>
      <c r="G53" s="106"/>
      <c r="H53" s="235">
        <f t="shared" si="2"/>
        <v>0</v>
      </c>
    </row>
    <row r="54" spans="1:8" x14ac:dyDescent="0.35">
      <c r="A54" s="236" t="s">
        <v>343</v>
      </c>
      <c r="B54" s="237" t="s">
        <v>344</v>
      </c>
      <c r="C54" s="238"/>
      <c r="D54" s="12" t="s">
        <v>84</v>
      </c>
      <c r="E54" s="13">
        <v>16.5</v>
      </c>
      <c r="F54" s="14" t="s">
        <v>85</v>
      </c>
      <c r="G54" s="106"/>
      <c r="H54" s="235">
        <f t="shared" ref="H54" si="3">G54*E54</f>
        <v>0</v>
      </c>
    </row>
    <row r="55" spans="1:8" x14ac:dyDescent="0.35">
      <c r="A55" s="236" t="s">
        <v>283</v>
      </c>
      <c r="B55" s="237" t="s">
        <v>284</v>
      </c>
      <c r="C55" s="238"/>
      <c r="D55" s="12" t="s">
        <v>84</v>
      </c>
      <c r="E55" s="13">
        <v>16.5</v>
      </c>
      <c r="F55" s="14" t="s">
        <v>85</v>
      </c>
      <c r="G55" s="239"/>
      <c r="H55" s="235">
        <f t="shared" si="2"/>
        <v>0</v>
      </c>
    </row>
    <row r="56" spans="1:8" x14ac:dyDescent="0.35">
      <c r="A56" s="236" t="s">
        <v>285</v>
      </c>
      <c r="B56" s="237" t="s">
        <v>381</v>
      </c>
      <c r="C56" s="238"/>
      <c r="D56" s="12" t="s">
        <v>84</v>
      </c>
      <c r="E56" s="13">
        <v>16.5</v>
      </c>
      <c r="F56" s="14"/>
      <c r="G56" s="239"/>
      <c r="H56" s="235">
        <f t="shared" si="2"/>
        <v>0</v>
      </c>
    </row>
    <row r="57" spans="1:8" x14ac:dyDescent="0.35">
      <c r="A57" s="49" t="s">
        <v>136</v>
      </c>
      <c r="B57" s="50"/>
      <c r="C57" s="50"/>
      <c r="D57" s="50"/>
      <c r="E57" s="50"/>
      <c r="F57" s="51"/>
      <c r="G57" s="111"/>
      <c r="H57" s="51"/>
    </row>
    <row r="58" spans="1:8" x14ac:dyDescent="0.35">
      <c r="A58" s="230" t="s">
        <v>137</v>
      </c>
      <c r="B58" s="11" t="s">
        <v>273</v>
      </c>
      <c r="C58" s="38"/>
      <c r="D58" s="12" t="s">
        <v>84</v>
      </c>
      <c r="E58" s="13">
        <v>17</v>
      </c>
      <c r="F58" s="19" t="s">
        <v>85</v>
      </c>
      <c r="G58" s="112"/>
      <c r="H58" s="235">
        <f t="shared" si="2"/>
        <v>0</v>
      </c>
    </row>
    <row r="59" spans="1:8" x14ac:dyDescent="0.35">
      <c r="A59" s="230" t="s">
        <v>138</v>
      </c>
      <c r="B59" s="11" t="s">
        <v>272</v>
      </c>
      <c r="C59" s="38"/>
      <c r="D59" s="12" t="s">
        <v>84</v>
      </c>
      <c r="E59" s="13">
        <v>17</v>
      </c>
      <c r="F59" s="14" t="s">
        <v>85</v>
      </c>
      <c r="G59" s="106"/>
      <c r="H59" s="235">
        <f t="shared" si="2"/>
        <v>0</v>
      </c>
    </row>
    <row r="60" spans="1:8" x14ac:dyDescent="0.35">
      <c r="A60" s="230" t="s">
        <v>139</v>
      </c>
      <c r="B60" s="11" t="s">
        <v>140</v>
      </c>
      <c r="C60" s="38"/>
      <c r="D60" s="12" t="s">
        <v>84</v>
      </c>
      <c r="E60" s="13">
        <v>17</v>
      </c>
      <c r="F60" s="14" t="s">
        <v>85</v>
      </c>
      <c r="G60" s="106"/>
      <c r="H60" s="235">
        <f t="shared" si="2"/>
        <v>0</v>
      </c>
    </row>
    <row r="61" spans="1:8" x14ac:dyDescent="0.35">
      <c r="A61" s="230" t="s">
        <v>337</v>
      </c>
      <c r="B61" s="11" t="s">
        <v>338</v>
      </c>
      <c r="C61" s="38"/>
      <c r="D61" s="12" t="s">
        <v>84</v>
      </c>
      <c r="E61" s="13">
        <v>16.5</v>
      </c>
      <c r="F61" s="14" t="s">
        <v>106</v>
      </c>
      <c r="G61" s="106"/>
      <c r="H61" s="235">
        <f>G61*E61</f>
        <v>0</v>
      </c>
    </row>
    <row r="62" spans="1:8" x14ac:dyDescent="0.35">
      <c r="A62" s="230" t="s">
        <v>339</v>
      </c>
      <c r="B62" s="11" t="s">
        <v>340</v>
      </c>
      <c r="C62" s="38"/>
      <c r="D62" s="12" t="s">
        <v>84</v>
      </c>
      <c r="E62" s="13">
        <v>16.5</v>
      </c>
      <c r="F62" s="14" t="s">
        <v>106</v>
      </c>
      <c r="G62" s="106"/>
      <c r="H62" s="235">
        <f>G62*E62</f>
        <v>0</v>
      </c>
    </row>
    <row r="63" spans="1:8" x14ac:dyDescent="0.35">
      <c r="A63" s="230" t="s">
        <v>335</v>
      </c>
      <c r="B63" s="11" t="s">
        <v>336</v>
      </c>
      <c r="C63" s="11"/>
      <c r="D63" s="12" t="s">
        <v>84</v>
      </c>
      <c r="E63" s="13">
        <v>16.5</v>
      </c>
      <c r="F63" s="14" t="s">
        <v>85</v>
      </c>
      <c r="G63" s="106"/>
      <c r="H63" s="235">
        <f>G63*E63</f>
        <v>0</v>
      </c>
    </row>
    <row r="64" spans="1:8" x14ac:dyDescent="0.35">
      <c r="A64" s="230" t="s">
        <v>141</v>
      </c>
      <c r="B64" s="11" t="s">
        <v>142</v>
      </c>
      <c r="C64" s="38"/>
      <c r="D64" s="12" t="s">
        <v>117</v>
      </c>
      <c r="E64" s="13">
        <v>16</v>
      </c>
      <c r="F64" s="14" t="s">
        <v>85</v>
      </c>
      <c r="G64" s="106"/>
      <c r="H64" s="235">
        <f t="shared" si="2"/>
        <v>0</v>
      </c>
    </row>
    <row r="65" spans="1:8" x14ac:dyDescent="0.35">
      <c r="A65" s="230" t="s">
        <v>342</v>
      </c>
      <c r="B65" s="11" t="s">
        <v>341</v>
      </c>
      <c r="C65" s="38"/>
      <c r="D65" s="12" t="s">
        <v>117</v>
      </c>
      <c r="E65" s="13">
        <v>17.5</v>
      </c>
      <c r="F65" s="14" t="s">
        <v>85</v>
      </c>
      <c r="G65" s="106"/>
      <c r="H65" s="235">
        <f>G65*E65</f>
        <v>0</v>
      </c>
    </row>
    <row r="66" spans="1:8" x14ac:dyDescent="0.35">
      <c r="A66" s="55" t="s">
        <v>143</v>
      </c>
      <c r="B66" s="56"/>
      <c r="C66" s="56"/>
      <c r="D66" s="56"/>
      <c r="E66" s="56"/>
      <c r="F66" s="57"/>
      <c r="G66" s="109"/>
      <c r="H66" s="57"/>
    </row>
    <row r="67" spans="1:8" x14ac:dyDescent="0.35">
      <c r="A67" s="49" t="s">
        <v>144</v>
      </c>
      <c r="B67" s="50"/>
      <c r="C67" s="50"/>
      <c r="D67" s="50"/>
      <c r="E67" s="50"/>
      <c r="F67" s="51"/>
      <c r="G67" s="111"/>
      <c r="H67" s="51"/>
    </row>
    <row r="68" spans="1:8" x14ac:dyDescent="0.35">
      <c r="A68" s="230" t="s">
        <v>145</v>
      </c>
      <c r="B68" s="16" t="s">
        <v>146</v>
      </c>
      <c r="C68" s="16"/>
      <c r="D68" s="17" t="s">
        <v>147</v>
      </c>
      <c r="E68" s="18">
        <v>18</v>
      </c>
      <c r="F68" s="19" t="s">
        <v>106</v>
      </c>
      <c r="G68" s="112"/>
      <c r="H68" s="235">
        <f t="shared" si="2"/>
        <v>0</v>
      </c>
    </row>
    <row r="69" spans="1:8" x14ac:dyDescent="0.35">
      <c r="A69" s="49" t="s">
        <v>148</v>
      </c>
      <c r="B69" s="50"/>
      <c r="C69" s="50"/>
      <c r="D69" s="50"/>
      <c r="E69" s="50"/>
      <c r="F69" s="51"/>
      <c r="G69" s="111"/>
      <c r="H69" s="51"/>
    </row>
    <row r="70" spans="1:8" x14ac:dyDescent="0.35">
      <c r="A70" s="230" t="s">
        <v>149</v>
      </c>
      <c r="B70" s="11" t="s">
        <v>150</v>
      </c>
      <c r="C70" s="38"/>
      <c r="D70" s="12" t="s">
        <v>116</v>
      </c>
      <c r="E70" s="13">
        <v>14</v>
      </c>
      <c r="F70" s="14" t="s">
        <v>85</v>
      </c>
      <c r="G70" s="106"/>
      <c r="H70" s="235">
        <f t="shared" si="2"/>
        <v>0</v>
      </c>
    </row>
    <row r="71" spans="1:8" x14ac:dyDescent="0.35">
      <c r="A71" s="230" t="s">
        <v>333</v>
      </c>
      <c r="B71" s="11" t="s">
        <v>334</v>
      </c>
      <c r="C71" s="38"/>
      <c r="D71" s="12" t="s">
        <v>116</v>
      </c>
      <c r="E71" s="13">
        <v>14</v>
      </c>
      <c r="F71" s="14" t="s">
        <v>85</v>
      </c>
      <c r="G71" s="106"/>
      <c r="H71" s="251">
        <f>G71*E71</f>
        <v>0</v>
      </c>
    </row>
    <row r="72" spans="1:8" x14ac:dyDescent="0.35">
      <c r="A72" s="230" t="s">
        <v>151</v>
      </c>
      <c r="B72" s="11" t="s">
        <v>152</v>
      </c>
      <c r="C72" s="38"/>
      <c r="D72" s="12" t="s">
        <v>116</v>
      </c>
      <c r="E72" s="13">
        <v>14</v>
      </c>
      <c r="F72" s="14" t="s">
        <v>85</v>
      </c>
      <c r="G72" s="106"/>
      <c r="H72" s="235">
        <f t="shared" si="2"/>
        <v>0</v>
      </c>
    </row>
    <row r="73" spans="1:8" x14ac:dyDescent="0.35">
      <c r="A73" s="49" t="s">
        <v>153</v>
      </c>
      <c r="B73" s="50"/>
      <c r="C73" s="50"/>
      <c r="D73" s="50"/>
      <c r="E73" s="50"/>
      <c r="F73" s="51"/>
      <c r="G73" s="111"/>
      <c r="H73" s="51"/>
    </row>
    <row r="74" spans="1:8" x14ac:dyDescent="0.35">
      <c r="A74" s="231" t="s">
        <v>154</v>
      </c>
      <c r="B74" s="16" t="s">
        <v>155</v>
      </c>
      <c r="C74" s="16"/>
      <c r="D74" s="17" t="s">
        <v>84</v>
      </c>
      <c r="E74" s="18">
        <v>22</v>
      </c>
      <c r="F74" s="19" t="s">
        <v>119</v>
      </c>
      <c r="G74" s="112"/>
      <c r="H74" s="235">
        <f t="shared" si="2"/>
        <v>0</v>
      </c>
    </row>
    <row r="75" spans="1:8" x14ac:dyDescent="0.35">
      <c r="A75" s="231" t="s">
        <v>156</v>
      </c>
      <c r="B75" s="16" t="s">
        <v>157</v>
      </c>
      <c r="C75" s="16"/>
      <c r="D75" s="17" t="s">
        <v>84</v>
      </c>
      <c r="E75" s="18">
        <v>22</v>
      </c>
      <c r="F75" s="19" t="s">
        <v>119</v>
      </c>
      <c r="G75" s="112"/>
      <c r="H75" s="235">
        <f t="shared" si="2"/>
        <v>0</v>
      </c>
    </row>
    <row r="76" spans="1:8" x14ac:dyDescent="0.35">
      <c r="A76" s="231" t="s">
        <v>158</v>
      </c>
      <c r="B76" s="16" t="s">
        <v>159</v>
      </c>
      <c r="C76" s="16"/>
      <c r="D76" s="17" t="s">
        <v>84</v>
      </c>
      <c r="E76" s="18">
        <v>22</v>
      </c>
      <c r="F76" s="19" t="s">
        <v>119</v>
      </c>
      <c r="G76" s="112"/>
      <c r="H76" s="235">
        <f t="shared" si="2"/>
        <v>0</v>
      </c>
    </row>
    <row r="77" spans="1:8" x14ac:dyDescent="0.35">
      <c r="A77" s="231" t="s">
        <v>160</v>
      </c>
      <c r="B77" s="16" t="s">
        <v>161</v>
      </c>
      <c r="C77" s="16"/>
      <c r="D77" s="17" t="s">
        <v>84</v>
      </c>
      <c r="E77" s="18">
        <v>22</v>
      </c>
      <c r="F77" s="19" t="s">
        <v>119</v>
      </c>
      <c r="G77" s="112"/>
      <c r="H77" s="235">
        <f t="shared" si="2"/>
        <v>0</v>
      </c>
    </row>
    <row r="78" spans="1:8" x14ac:dyDescent="0.35">
      <c r="A78" s="231" t="s">
        <v>162</v>
      </c>
      <c r="B78" s="16" t="s">
        <v>163</v>
      </c>
      <c r="C78" s="16"/>
      <c r="D78" s="17" t="s">
        <v>84</v>
      </c>
      <c r="E78" s="18">
        <v>22</v>
      </c>
      <c r="F78" s="19" t="s">
        <v>119</v>
      </c>
      <c r="G78" s="112"/>
      <c r="H78" s="235">
        <f t="shared" si="2"/>
        <v>0</v>
      </c>
    </row>
    <row r="79" spans="1:8" x14ac:dyDescent="0.35">
      <c r="A79" s="231" t="s">
        <v>331</v>
      </c>
      <c r="B79" s="16" t="s">
        <v>332</v>
      </c>
      <c r="C79" s="16"/>
      <c r="D79" s="17" t="s">
        <v>84</v>
      </c>
      <c r="E79" s="18">
        <v>22</v>
      </c>
      <c r="F79" s="19" t="s">
        <v>119</v>
      </c>
      <c r="G79" s="112"/>
      <c r="H79" s="235">
        <f t="shared" si="2"/>
        <v>0</v>
      </c>
    </row>
    <row r="80" spans="1:8" x14ac:dyDescent="0.35">
      <c r="A80" s="231" t="s">
        <v>164</v>
      </c>
      <c r="B80" s="20" t="s">
        <v>165</v>
      </c>
      <c r="C80" s="20"/>
      <c r="D80" s="17" t="s">
        <v>84</v>
      </c>
      <c r="E80" s="18">
        <v>22</v>
      </c>
      <c r="F80" s="19" t="s">
        <v>119</v>
      </c>
      <c r="G80" s="112"/>
      <c r="H80" s="235">
        <f t="shared" si="2"/>
        <v>0</v>
      </c>
    </row>
    <row r="81" spans="1:10" x14ac:dyDescent="0.35">
      <c r="A81" s="231" t="s">
        <v>321</v>
      </c>
      <c r="B81" s="16" t="s">
        <v>322</v>
      </c>
      <c r="C81" s="16"/>
      <c r="D81" s="17" t="s">
        <v>84</v>
      </c>
      <c r="E81" s="18">
        <v>22</v>
      </c>
      <c r="F81" s="19" t="s">
        <v>119</v>
      </c>
      <c r="G81" s="112"/>
      <c r="H81" s="235">
        <f t="shared" si="2"/>
        <v>0</v>
      </c>
    </row>
    <row r="82" spans="1:10" x14ac:dyDescent="0.35">
      <c r="A82" s="231" t="s">
        <v>323</v>
      </c>
      <c r="B82" s="16" t="s">
        <v>324</v>
      </c>
      <c r="C82" s="16"/>
      <c r="D82" s="17" t="s">
        <v>84</v>
      </c>
      <c r="E82" s="18">
        <v>22</v>
      </c>
      <c r="F82" s="19" t="s">
        <v>119</v>
      </c>
      <c r="G82" s="112"/>
      <c r="H82" s="235">
        <f t="shared" si="2"/>
        <v>0</v>
      </c>
    </row>
    <row r="83" spans="1:10" x14ac:dyDescent="0.35">
      <c r="A83" s="240" t="s">
        <v>325</v>
      </c>
      <c r="B83" s="241" t="s">
        <v>326</v>
      </c>
      <c r="C83" s="16"/>
      <c r="D83" s="17" t="s">
        <v>84</v>
      </c>
      <c r="E83" s="18">
        <v>23</v>
      </c>
      <c r="F83" s="19"/>
      <c r="G83" s="242"/>
      <c r="H83" s="243">
        <f t="shared" si="2"/>
        <v>0</v>
      </c>
    </row>
    <row r="84" spans="1:10" x14ac:dyDescent="0.35">
      <c r="A84" s="240" t="s">
        <v>327</v>
      </c>
      <c r="B84" s="241" t="s">
        <v>328</v>
      </c>
      <c r="C84" s="16"/>
      <c r="D84" s="17" t="s">
        <v>84</v>
      </c>
      <c r="E84" s="18">
        <v>23</v>
      </c>
      <c r="F84" s="19"/>
      <c r="G84" s="242"/>
      <c r="H84" s="243">
        <f t="shared" si="2"/>
        <v>0</v>
      </c>
    </row>
    <row r="85" spans="1:10" x14ac:dyDescent="0.35">
      <c r="A85" s="240" t="s">
        <v>329</v>
      </c>
      <c r="B85" s="241" t="s">
        <v>330</v>
      </c>
      <c r="C85" s="16"/>
      <c r="D85" s="17" t="s">
        <v>84</v>
      </c>
      <c r="E85" s="18">
        <v>23</v>
      </c>
      <c r="F85" s="19"/>
      <c r="G85" s="242"/>
      <c r="H85" s="243">
        <f t="shared" si="2"/>
        <v>0</v>
      </c>
    </row>
    <row r="86" spans="1:10" x14ac:dyDescent="0.35">
      <c r="A86" s="240" t="s">
        <v>286</v>
      </c>
      <c r="B86" s="241" t="s">
        <v>287</v>
      </c>
      <c r="C86" s="16"/>
      <c r="D86" s="17" t="s">
        <v>84</v>
      </c>
      <c r="E86" s="18">
        <v>18</v>
      </c>
      <c r="F86" s="19"/>
      <c r="G86" s="242"/>
      <c r="H86" s="243">
        <f t="shared" si="2"/>
        <v>0</v>
      </c>
    </row>
    <row r="87" spans="1:10" x14ac:dyDescent="0.35">
      <c r="A87" s="55" t="s">
        <v>317</v>
      </c>
      <c r="B87" s="255"/>
      <c r="C87" s="56"/>
      <c r="D87" s="56"/>
      <c r="E87" s="56"/>
      <c r="F87" s="57"/>
      <c r="G87" s="109"/>
      <c r="H87" s="57"/>
    </row>
    <row r="88" spans="1:10" x14ac:dyDescent="0.35">
      <c r="A88" s="49" t="s">
        <v>318</v>
      </c>
      <c r="B88" s="256"/>
      <c r="C88" s="50"/>
      <c r="D88" s="50"/>
      <c r="E88" s="50"/>
      <c r="F88" s="51"/>
      <c r="G88" s="111"/>
      <c r="H88" s="51"/>
    </row>
    <row r="89" spans="1:10" x14ac:dyDescent="0.35">
      <c r="A89" s="61" t="s">
        <v>319</v>
      </c>
      <c r="B89" s="11" t="s">
        <v>320</v>
      </c>
      <c r="C89" s="11"/>
      <c r="D89" s="12" t="s">
        <v>84</v>
      </c>
      <c r="E89" s="13">
        <v>16.5</v>
      </c>
      <c r="F89" s="14"/>
      <c r="G89" s="106"/>
      <c r="H89" s="235">
        <f>G89*E89</f>
        <v>0</v>
      </c>
    </row>
    <row r="90" spans="1:10" x14ac:dyDescent="0.35">
      <c r="A90" s="55" t="s">
        <v>166</v>
      </c>
      <c r="B90" s="56"/>
      <c r="C90" s="56"/>
      <c r="D90" s="56"/>
      <c r="E90" s="56"/>
      <c r="F90" s="57"/>
      <c r="G90" s="109"/>
      <c r="H90" s="57"/>
    </row>
    <row r="91" spans="1:10" x14ac:dyDescent="0.35">
      <c r="A91" s="49" t="s">
        <v>167</v>
      </c>
      <c r="B91" s="50"/>
      <c r="C91" s="50"/>
      <c r="D91" s="50"/>
      <c r="E91" s="50"/>
      <c r="F91" s="51"/>
      <c r="G91" s="111"/>
      <c r="H91" s="51"/>
    </row>
    <row r="92" spans="1:10" x14ac:dyDescent="0.35">
      <c r="A92" s="61" t="s">
        <v>316</v>
      </c>
      <c r="B92" s="16" t="s">
        <v>315</v>
      </c>
      <c r="C92" s="16"/>
      <c r="D92" s="17" t="s">
        <v>93</v>
      </c>
      <c r="E92" s="13">
        <v>25</v>
      </c>
      <c r="F92" s="19" t="s">
        <v>85</v>
      </c>
      <c r="G92" s="112"/>
      <c r="H92" s="235">
        <f>G92*E92</f>
        <v>0</v>
      </c>
    </row>
    <row r="93" spans="1:10" x14ac:dyDescent="0.35">
      <c r="A93" s="61" t="s">
        <v>311</v>
      </c>
      <c r="B93" s="16" t="s">
        <v>312</v>
      </c>
      <c r="C93" s="16"/>
      <c r="D93" s="17" t="s">
        <v>84</v>
      </c>
      <c r="E93" s="13">
        <v>18</v>
      </c>
      <c r="F93" s="19" t="s">
        <v>85</v>
      </c>
      <c r="G93" s="112"/>
      <c r="H93" s="235">
        <f t="shared" ref="H93:H101" si="4">G93*E93</f>
        <v>0</v>
      </c>
    </row>
    <row r="94" spans="1:10" x14ac:dyDescent="0.35">
      <c r="A94" s="61" t="s">
        <v>288</v>
      </c>
      <c r="B94" s="11" t="s">
        <v>289</v>
      </c>
      <c r="C94" s="38"/>
      <c r="D94" s="17" t="s">
        <v>84</v>
      </c>
      <c r="E94" s="13">
        <v>16.5</v>
      </c>
      <c r="F94" s="19" t="s">
        <v>85</v>
      </c>
      <c r="G94" s="252"/>
      <c r="H94" s="235">
        <f t="shared" si="4"/>
        <v>0</v>
      </c>
      <c r="I94" s="253"/>
      <c r="J94" s="254"/>
    </row>
    <row r="95" spans="1:10" x14ac:dyDescent="0.35">
      <c r="A95" s="61" t="s">
        <v>313</v>
      </c>
      <c r="B95" s="11" t="s">
        <v>314</v>
      </c>
      <c r="C95" s="38"/>
      <c r="D95" s="17" t="s">
        <v>84</v>
      </c>
      <c r="E95" s="13">
        <v>16.5</v>
      </c>
      <c r="F95" s="19" t="s">
        <v>85</v>
      </c>
      <c r="G95" s="112"/>
      <c r="H95" s="235">
        <f>G95*E95</f>
        <v>0</v>
      </c>
    </row>
    <row r="96" spans="1:10" x14ac:dyDescent="0.35">
      <c r="A96" s="49" t="s">
        <v>168</v>
      </c>
      <c r="B96" s="50"/>
      <c r="C96" s="50"/>
      <c r="D96" s="50"/>
      <c r="E96" s="50"/>
      <c r="F96" s="51"/>
      <c r="G96" s="111"/>
      <c r="H96" s="51"/>
    </row>
    <row r="97" spans="1:8" x14ac:dyDescent="0.35">
      <c r="A97" s="61" t="s">
        <v>169</v>
      </c>
      <c r="B97" s="11" t="s">
        <v>170</v>
      </c>
      <c r="C97" s="11"/>
      <c r="D97" s="12" t="s">
        <v>84</v>
      </c>
      <c r="E97" s="13">
        <v>16.5</v>
      </c>
      <c r="F97" s="14"/>
      <c r="G97" s="106"/>
      <c r="H97" s="235">
        <f t="shared" si="4"/>
        <v>0</v>
      </c>
    </row>
    <row r="98" spans="1:8" x14ac:dyDescent="0.35">
      <c r="A98" s="61" t="s">
        <v>309</v>
      </c>
      <c r="B98" s="11" t="s">
        <v>310</v>
      </c>
      <c r="C98" s="11"/>
      <c r="D98" s="12" t="s">
        <v>84</v>
      </c>
      <c r="E98" s="13">
        <v>16.5</v>
      </c>
      <c r="F98" s="14"/>
      <c r="G98" s="106"/>
      <c r="H98" s="235">
        <f>G98*E98</f>
        <v>0</v>
      </c>
    </row>
    <row r="99" spans="1:8" x14ac:dyDescent="0.35">
      <c r="A99" s="58" t="s">
        <v>171</v>
      </c>
      <c r="B99" s="59"/>
      <c r="C99" s="59"/>
      <c r="D99" s="59"/>
      <c r="E99" s="59"/>
      <c r="F99" s="60"/>
      <c r="G99" s="113"/>
      <c r="H99" s="60"/>
    </row>
    <row r="100" spans="1:8" x14ac:dyDescent="0.35">
      <c r="A100" s="98" t="s">
        <v>172</v>
      </c>
      <c r="B100" s="34" t="s">
        <v>173</v>
      </c>
      <c r="C100" s="38"/>
      <c r="D100" s="23" t="s">
        <v>174</v>
      </c>
      <c r="E100" s="24">
        <v>10.5</v>
      </c>
      <c r="F100" s="25" t="s">
        <v>106</v>
      </c>
      <c r="G100" s="105"/>
      <c r="H100" s="235">
        <f t="shared" si="4"/>
        <v>0</v>
      </c>
    </row>
    <row r="101" spans="1:8" x14ac:dyDescent="0.35">
      <c r="A101" s="98" t="s">
        <v>175</v>
      </c>
      <c r="B101" s="11" t="s">
        <v>176</v>
      </c>
      <c r="C101" s="38"/>
      <c r="D101" s="12" t="s">
        <v>177</v>
      </c>
      <c r="E101" s="13">
        <v>13</v>
      </c>
      <c r="F101" s="14" t="s">
        <v>85</v>
      </c>
      <c r="G101" s="106"/>
      <c r="H101" s="235">
        <f t="shared" si="4"/>
        <v>0</v>
      </c>
    </row>
    <row r="102" spans="1:8" x14ac:dyDescent="0.35">
      <c r="A102" s="98" t="s">
        <v>297</v>
      </c>
      <c r="B102" s="15" t="s">
        <v>298</v>
      </c>
      <c r="C102" s="38"/>
      <c r="D102" s="12" t="s">
        <v>299</v>
      </c>
      <c r="E102" s="13">
        <v>22</v>
      </c>
      <c r="F102" s="14" t="s">
        <v>106</v>
      </c>
      <c r="G102" s="106"/>
      <c r="H102" s="235">
        <f>G102*E102</f>
        <v>0</v>
      </c>
    </row>
    <row r="103" spans="1:8" x14ac:dyDescent="0.35">
      <c r="A103" s="98" t="s">
        <v>300</v>
      </c>
      <c r="B103" s="15" t="s">
        <v>301</v>
      </c>
      <c r="C103" s="38"/>
      <c r="D103" s="12" t="s">
        <v>302</v>
      </c>
      <c r="E103" s="13">
        <v>12</v>
      </c>
      <c r="F103" s="14" t="s">
        <v>106</v>
      </c>
      <c r="G103" s="106"/>
      <c r="H103" s="235">
        <f>G103*E103</f>
        <v>0</v>
      </c>
    </row>
    <row r="104" spans="1:8" x14ac:dyDescent="0.35">
      <c r="A104" s="98" t="s">
        <v>305</v>
      </c>
      <c r="B104" s="15" t="s">
        <v>306</v>
      </c>
      <c r="C104" s="38"/>
      <c r="D104" s="12" t="s">
        <v>302</v>
      </c>
      <c r="E104" s="13">
        <v>12</v>
      </c>
      <c r="F104" s="14" t="s">
        <v>106</v>
      </c>
      <c r="G104" s="106"/>
      <c r="H104" s="235">
        <f t="shared" ref="H104:H105" si="5">G104*E104</f>
        <v>0</v>
      </c>
    </row>
    <row r="105" spans="1:8" x14ac:dyDescent="0.35">
      <c r="A105" s="98" t="s">
        <v>307</v>
      </c>
      <c r="B105" s="15" t="s">
        <v>308</v>
      </c>
      <c r="C105" s="38"/>
      <c r="D105" s="12" t="s">
        <v>302</v>
      </c>
      <c r="E105" s="13">
        <v>12</v>
      </c>
      <c r="F105" s="14" t="s">
        <v>106</v>
      </c>
      <c r="G105" s="106"/>
      <c r="H105" s="235">
        <f t="shared" si="5"/>
        <v>0</v>
      </c>
    </row>
    <row r="106" spans="1:8" x14ac:dyDescent="0.35">
      <c r="A106" s="98" t="s">
        <v>303</v>
      </c>
      <c r="B106" s="11" t="s">
        <v>304</v>
      </c>
      <c r="C106" s="38"/>
      <c r="D106" s="12" t="s">
        <v>302</v>
      </c>
      <c r="E106" s="13">
        <v>12</v>
      </c>
      <c r="F106" s="14" t="s">
        <v>106</v>
      </c>
      <c r="G106" s="106"/>
      <c r="H106" s="235">
        <f>G106*E106</f>
        <v>0</v>
      </c>
    </row>
    <row r="107" spans="1:8" x14ac:dyDescent="0.35">
      <c r="A107" s="2"/>
      <c r="B107" s="2"/>
      <c r="C107" s="2"/>
      <c r="D107" s="3"/>
      <c r="E107" s="7"/>
      <c r="F107" s="5"/>
      <c r="G107" s="114"/>
      <c r="H107" s="244"/>
    </row>
    <row r="108" spans="1:8" x14ac:dyDescent="0.35">
      <c r="A108" s="173"/>
      <c r="B108" s="173"/>
      <c r="C108" s="174"/>
      <c r="D108" s="175"/>
      <c r="E108" s="176"/>
      <c r="F108" s="176"/>
      <c r="G108" s="114"/>
      <c r="H108" s="244"/>
    </row>
    <row r="109" spans="1:8" x14ac:dyDescent="0.35">
      <c r="A109" s="177" t="s">
        <v>178</v>
      </c>
      <c r="B109" s="177"/>
      <c r="C109" s="178"/>
      <c r="D109" s="179"/>
      <c r="E109" s="180"/>
      <c r="F109" s="180"/>
      <c r="G109" s="172"/>
      <c r="H109" s="172"/>
    </row>
    <row r="110" spans="1:8" x14ac:dyDescent="0.35">
      <c r="A110" s="181" t="s">
        <v>179</v>
      </c>
      <c r="B110" s="184" t="s">
        <v>180</v>
      </c>
      <c r="C110" s="183"/>
      <c r="D110" s="185" t="s">
        <v>181</v>
      </c>
      <c r="E110" s="182">
        <v>2.5</v>
      </c>
      <c r="F110" s="186"/>
      <c r="G110" s="187"/>
      <c r="H110" s="245">
        <f>G110*E110</f>
        <v>0</v>
      </c>
    </row>
    <row r="111" spans="1:8" ht="16" thickBot="1" x14ac:dyDescent="0.4">
      <c r="A111" s="168"/>
      <c r="B111" s="168"/>
      <c r="C111" s="169"/>
      <c r="D111" s="170"/>
      <c r="E111" s="171"/>
      <c r="F111" s="171"/>
      <c r="G111" s="114"/>
      <c r="H111" s="244"/>
    </row>
    <row r="112" spans="1:8" ht="15" thickBot="1" x14ac:dyDescent="0.4">
      <c r="A112" s="2"/>
      <c r="B112" s="2"/>
      <c r="C112" s="2"/>
      <c r="D112" s="3"/>
      <c r="E112" s="99"/>
      <c r="F112" s="100" t="s">
        <v>182</v>
      </c>
      <c r="G112" s="188">
        <f>SUM(G3:G110)</f>
        <v>0</v>
      </c>
      <c r="H112" s="226">
        <f>SUM(H3:H110)</f>
        <v>0</v>
      </c>
    </row>
    <row r="113" spans="1:8" ht="15" thickBot="1" x14ac:dyDescent="0.4">
      <c r="A113" s="39" t="s">
        <v>183</v>
      </c>
      <c r="B113" s="40"/>
      <c r="C113" s="2"/>
      <c r="D113" s="3"/>
      <c r="E113" s="4"/>
      <c r="F113" s="5"/>
      <c r="G113" s="114"/>
      <c r="H113" s="244"/>
    </row>
    <row r="114" spans="1:8" ht="15" thickBot="1" x14ac:dyDescent="0.4">
      <c r="A114" s="45"/>
      <c r="B114" s="41" t="s">
        <v>184</v>
      </c>
      <c r="C114" s="2"/>
      <c r="D114" s="3"/>
      <c r="E114" s="223"/>
      <c r="F114" s="224" t="s">
        <v>76</v>
      </c>
      <c r="G114" s="225">
        <f>G112+MICROVANCE!E46</f>
        <v>0</v>
      </c>
      <c r="H114" s="226">
        <f>H112+MICROVANCE!F46</f>
        <v>0</v>
      </c>
    </row>
    <row r="115" spans="1:8" x14ac:dyDescent="0.35">
      <c r="A115" s="46"/>
      <c r="B115" s="41" t="s">
        <v>185</v>
      </c>
      <c r="C115" s="2"/>
      <c r="D115" s="3"/>
      <c r="E115" s="4"/>
      <c r="F115" s="5"/>
      <c r="G115" s="114"/>
      <c r="H115" s="244"/>
    </row>
    <row r="116" spans="1:8" x14ac:dyDescent="0.35">
      <c r="A116" s="47"/>
      <c r="B116" s="41" t="s">
        <v>186</v>
      </c>
      <c r="C116" s="2"/>
      <c r="D116" s="3"/>
      <c r="E116" s="4"/>
      <c r="F116" s="5"/>
      <c r="G116" s="114"/>
      <c r="H116" s="244"/>
    </row>
    <row r="117" spans="1:8" x14ac:dyDescent="0.35">
      <c r="A117" s="48" t="s">
        <v>85</v>
      </c>
      <c r="B117" s="42" t="s">
        <v>187</v>
      </c>
      <c r="C117" s="2"/>
      <c r="D117" s="3"/>
      <c r="E117" s="4"/>
      <c r="F117" s="5"/>
      <c r="G117" s="114"/>
      <c r="H117" s="244"/>
    </row>
    <row r="118" spans="1:8" x14ac:dyDescent="0.35">
      <c r="A118" s="48" t="s">
        <v>119</v>
      </c>
      <c r="B118" s="42" t="s">
        <v>188</v>
      </c>
      <c r="C118" s="2"/>
      <c r="D118" s="3"/>
      <c r="E118" s="4"/>
      <c r="F118" s="5"/>
      <c r="G118" s="114"/>
      <c r="H118" s="244"/>
    </row>
    <row r="119" spans="1:8" x14ac:dyDescent="0.35">
      <c r="A119" s="48" t="s">
        <v>109</v>
      </c>
      <c r="B119" s="42" t="s">
        <v>189</v>
      </c>
      <c r="C119" s="2"/>
      <c r="D119" s="3"/>
      <c r="E119" s="4"/>
      <c r="F119" s="5"/>
      <c r="G119" s="114"/>
      <c r="H119" s="244"/>
    </row>
    <row r="120" spans="1:8" x14ac:dyDescent="0.35">
      <c r="A120" s="48" t="s">
        <v>190</v>
      </c>
      <c r="B120" s="42" t="s">
        <v>191</v>
      </c>
      <c r="C120" s="8"/>
      <c r="D120" s="3"/>
      <c r="E120" s="4"/>
      <c r="F120" s="5"/>
      <c r="G120" s="114"/>
      <c r="H120" s="244"/>
    </row>
    <row r="121" spans="1:8" x14ac:dyDescent="0.35">
      <c r="A121" s="44"/>
      <c r="B121" s="43" t="s">
        <v>192</v>
      </c>
      <c r="C121" s="8"/>
      <c r="D121" s="3"/>
      <c r="E121" s="4"/>
      <c r="F121" s="5"/>
      <c r="G121" s="114"/>
      <c r="H121" s="244"/>
    </row>
    <row r="122" spans="1:8" x14ac:dyDescent="0.35">
      <c r="A122" s="2"/>
      <c r="C122" s="6"/>
      <c r="D122" s="3"/>
      <c r="E122" s="4"/>
      <c r="F122" s="2"/>
      <c r="G122" s="115"/>
      <c r="H122" s="246"/>
    </row>
    <row r="123" spans="1:8" x14ac:dyDescent="0.35">
      <c r="D123" s="1"/>
      <c r="E123" s="1"/>
      <c r="G123" s="115"/>
      <c r="H123" s="246"/>
    </row>
    <row r="124" spans="1:8" ht="15.5" x14ac:dyDescent="0.35">
      <c r="A124" s="122"/>
      <c r="B124" s="123"/>
      <c r="C124" s="124"/>
      <c r="D124" s="125"/>
      <c r="E124" s="126"/>
      <c r="F124" s="126"/>
    </row>
    <row r="125" spans="1:8" ht="15.5" x14ac:dyDescent="0.35">
      <c r="A125" s="127"/>
      <c r="B125" s="127"/>
      <c r="C125" s="128"/>
      <c r="D125" s="129"/>
      <c r="E125" s="130"/>
      <c r="F125" s="130"/>
    </row>
    <row r="126" spans="1:8" ht="15.5" x14ac:dyDescent="0.35">
      <c r="A126" s="127"/>
      <c r="B126" s="127"/>
      <c r="C126" s="128"/>
      <c r="D126" s="129"/>
      <c r="E126" s="130"/>
      <c r="F126" s="130"/>
    </row>
    <row r="127" spans="1:8" ht="15.5" x14ac:dyDescent="0.35">
      <c r="A127" s="127"/>
      <c r="B127" s="127"/>
      <c r="C127" s="128"/>
      <c r="D127" s="129"/>
      <c r="E127" s="130"/>
      <c r="F127" s="130"/>
    </row>
    <row r="128" spans="1:8" ht="15.5" x14ac:dyDescent="0.35">
      <c r="A128" s="127"/>
      <c r="B128" s="127"/>
      <c r="C128" s="128"/>
      <c r="D128" s="129"/>
      <c r="E128" s="130"/>
      <c r="F128" s="130"/>
    </row>
    <row r="129" spans="1:6" ht="20" x14ac:dyDescent="0.35">
      <c r="A129" s="131" t="s">
        <v>193</v>
      </c>
      <c r="B129" s="117"/>
      <c r="C129" s="118"/>
      <c r="D129" s="120"/>
      <c r="E129" s="119"/>
      <c r="F129" s="119"/>
    </row>
    <row r="130" spans="1:6" ht="15.5" x14ac:dyDescent="0.35">
      <c r="A130" s="117" t="s">
        <v>194</v>
      </c>
      <c r="B130" s="117"/>
      <c r="C130" s="118"/>
      <c r="D130" s="120"/>
      <c r="E130" s="119"/>
      <c r="F130" s="119"/>
    </row>
    <row r="131" spans="1:6" ht="15.5" x14ac:dyDescent="0.35">
      <c r="A131" s="117" t="s">
        <v>195</v>
      </c>
      <c r="B131" s="117"/>
      <c r="C131" s="118"/>
      <c r="D131" s="120"/>
      <c r="E131" s="119"/>
      <c r="F131" s="119"/>
    </row>
    <row r="132" spans="1:6" ht="15.5" x14ac:dyDescent="0.35">
      <c r="A132" s="117" t="s">
        <v>196</v>
      </c>
      <c r="B132" s="117"/>
      <c r="C132" s="118"/>
      <c r="D132" s="120"/>
      <c r="E132" s="119"/>
      <c r="F132" s="119"/>
    </row>
    <row r="133" spans="1:6" ht="15.5" x14ac:dyDescent="0.35">
      <c r="A133" s="117" t="s">
        <v>197</v>
      </c>
      <c r="B133" s="117"/>
      <c r="C133" s="118"/>
      <c r="D133" s="120"/>
      <c r="E133" s="119"/>
      <c r="F133" s="119"/>
    </row>
    <row r="134" spans="1:6" ht="15.5" x14ac:dyDescent="0.35">
      <c r="A134" s="132" t="s">
        <v>198</v>
      </c>
      <c r="B134" s="117"/>
      <c r="C134" s="118"/>
      <c r="D134" s="133"/>
      <c r="E134" s="119"/>
      <c r="F134" s="119"/>
    </row>
    <row r="135" spans="1:6" ht="15.5" x14ac:dyDescent="0.35">
      <c r="A135" s="132"/>
      <c r="B135" s="117"/>
      <c r="C135" s="118"/>
      <c r="D135" s="133"/>
      <c r="E135" s="119"/>
      <c r="F135" s="119"/>
    </row>
    <row r="136" spans="1:6" ht="15.5" x14ac:dyDescent="0.35">
      <c r="A136" s="134" t="s">
        <v>199</v>
      </c>
      <c r="B136" s="135"/>
      <c r="C136" s="136"/>
      <c r="D136" s="137"/>
      <c r="E136" s="136"/>
      <c r="F136" s="138"/>
    </row>
    <row r="137" spans="1:6" ht="15.5" x14ac:dyDescent="0.35">
      <c r="A137" s="139" t="s">
        <v>200</v>
      </c>
      <c r="B137" s="140"/>
      <c r="C137" s="141"/>
      <c r="D137" s="142"/>
      <c r="E137" s="141"/>
      <c r="F137" s="141"/>
    </row>
    <row r="138" spans="1:6" ht="15.5" x14ac:dyDescent="0.35">
      <c r="A138" s="143" t="s">
        <v>201</v>
      </c>
      <c r="B138" s="143"/>
      <c r="C138" s="141"/>
      <c r="D138" s="142"/>
      <c r="E138" s="141"/>
      <c r="F138" s="141"/>
    </row>
    <row r="139" spans="1:6" ht="15.5" x14ac:dyDescent="0.35">
      <c r="A139" s="143" t="s">
        <v>202</v>
      </c>
      <c r="B139" s="143"/>
      <c r="C139" s="141"/>
      <c r="D139" s="142"/>
      <c r="E139" s="141"/>
      <c r="F139" s="141"/>
    </row>
    <row r="140" spans="1:6" ht="15.5" x14ac:dyDescent="0.35">
      <c r="A140" s="144" t="s">
        <v>203</v>
      </c>
      <c r="B140" s="135"/>
      <c r="C140" s="136"/>
      <c r="D140" s="133"/>
      <c r="E140" s="136"/>
      <c r="F140" s="138"/>
    </row>
    <row r="141" spans="1:6" ht="15.5" x14ac:dyDescent="0.35">
      <c r="A141" s="139"/>
      <c r="B141" s="145"/>
      <c r="C141" s="146"/>
      <c r="D141" s="133"/>
      <c r="E141" s="146"/>
      <c r="F141" s="146"/>
    </row>
    <row r="142" spans="1:6" ht="16" thickBot="1" x14ac:dyDescent="0.4">
      <c r="A142" s="135" t="s">
        <v>204</v>
      </c>
      <c r="B142" s="135"/>
      <c r="C142" s="136"/>
      <c r="D142" s="133"/>
      <c r="E142" s="136"/>
      <c r="F142" s="138"/>
    </row>
    <row r="143" spans="1:6" ht="16" thickBot="1" x14ac:dyDescent="0.4">
      <c r="A143" s="135" t="s">
        <v>205</v>
      </c>
      <c r="B143" s="147"/>
      <c r="C143" s="189"/>
      <c r="D143" s="133"/>
      <c r="E143" s="136"/>
      <c r="F143" s="138"/>
    </row>
    <row r="144" spans="1:6" ht="16" thickBot="1" x14ac:dyDescent="0.4">
      <c r="A144" s="135" t="s">
        <v>206</v>
      </c>
      <c r="B144" s="135"/>
      <c r="C144" s="189"/>
      <c r="D144" s="148"/>
      <c r="E144" s="136"/>
      <c r="F144" s="138"/>
    </row>
    <row r="145" spans="1:6" ht="15.5" x14ac:dyDescent="0.35">
      <c r="A145" s="135"/>
      <c r="B145" s="135"/>
      <c r="C145" s="136"/>
      <c r="D145" s="133"/>
      <c r="E145" s="136"/>
      <c r="F145" s="138"/>
    </row>
    <row r="146" spans="1:6" ht="15.5" x14ac:dyDescent="0.35">
      <c r="A146" s="135" t="s">
        <v>207</v>
      </c>
      <c r="B146" s="135"/>
      <c r="C146" s="136"/>
      <c r="D146" s="148"/>
      <c r="E146" s="136"/>
      <c r="F146" s="146"/>
    </row>
    <row r="147" spans="1:6" ht="15.5" x14ac:dyDescent="0.35">
      <c r="A147" s="257" t="s">
        <v>208</v>
      </c>
      <c r="B147" s="257"/>
      <c r="C147" s="257"/>
      <c r="D147" s="257"/>
      <c r="E147" s="257"/>
      <c r="F147" s="257"/>
    </row>
    <row r="148" spans="1:6" ht="15.5" x14ac:dyDescent="0.35">
      <c r="A148" s="258" t="s">
        <v>209</v>
      </c>
      <c r="B148" s="258"/>
      <c r="C148" s="258"/>
      <c r="D148" s="258"/>
      <c r="E148" s="258"/>
      <c r="F148" s="258"/>
    </row>
    <row r="149" spans="1:6" ht="15.5" x14ac:dyDescent="0.35">
      <c r="A149" s="145" t="s">
        <v>210</v>
      </c>
      <c r="B149" s="135"/>
      <c r="C149" s="136"/>
      <c r="D149" s="120"/>
      <c r="E149" s="136"/>
      <c r="F149" s="138"/>
    </row>
    <row r="150" spans="1:6" ht="15.5" x14ac:dyDescent="0.35">
      <c r="A150" s="117"/>
      <c r="B150" s="117"/>
      <c r="C150" s="118"/>
      <c r="D150" s="120"/>
      <c r="E150" s="119"/>
      <c r="F150" s="119"/>
    </row>
    <row r="151" spans="1:6" ht="15.5" x14ac:dyDescent="0.35">
      <c r="A151" s="259" t="s">
        <v>211</v>
      </c>
      <c r="B151" s="260"/>
      <c r="C151" s="118"/>
      <c r="D151" s="120"/>
      <c r="E151" s="119"/>
      <c r="F151" s="119"/>
    </row>
    <row r="152" spans="1:6" ht="15.5" x14ac:dyDescent="0.35">
      <c r="A152" s="190" t="s">
        <v>212</v>
      </c>
      <c r="B152" s="190"/>
      <c r="C152" s="118"/>
      <c r="D152" s="120"/>
      <c r="E152" s="119"/>
      <c r="F152" s="119"/>
    </row>
    <row r="153" spans="1:6" ht="15.5" x14ac:dyDescent="0.35">
      <c r="A153" s="259" t="s">
        <v>213</v>
      </c>
      <c r="B153" s="260"/>
      <c r="C153" s="118"/>
      <c r="D153" s="120"/>
      <c r="E153" s="119"/>
      <c r="F153" s="119"/>
    </row>
    <row r="154" spans="1:6" ht="15.5" x14ac:dyDescent="0.35">
      <c r="A154" s="190" t="s">
        <v>214</v>
      </c>
      <c r="B154" s="190"/>
      <c r="C154" s="118"/>
      <c r="D154" s="120"/>
      <c r="E154" s="119"/>
      <c r="F154" s="119"/>
    </row>
    <row r="155" spans="1:6" ht="15.5" x14ac:dyDescent="0.35">
      <c r="A155" s="190" t="s">
        <v>215</v>
      </c>
      <c r="B155" s="190"/>
      <c r="C155" s="118"/>
      <c r="D155" s="120"/>
      <c r="E155" s="119"/>
      <c r="F155" s="119"/>
    </row>
    <row r="156" spans="1:6" ht="15.5" x14ac:dyDescent="0.35">
      <c r="A156" s="190" t="s">
        <v>216</v>
      </c>
      <c r="B156" s="190"/>
      <c r="C156" s="118"/>
      <c r="D156" s="120"/>
      <c r="E156" s="119"/>
      <c r="F156" s="119"/>
    </row>
    <row r="157" spans="1:6" ht="15.5" x14ac:dyDescent="0.35">
      <c r="A157" s="117"/>
      <c r="B157" s="117"/>
      <c r="C157" s="118"/>
      <c r="D157" s="120"/>
      <c r="E157" s="119"/>
      <c r="F157" s="119"/>
    </row>
    <row r="158" spans="1:6" ht="15.5" x14ac:dyDescent="0.35">
      <c r="A158" s="149" t="s">
        <v>217</v>
      </c>
      <c r="B158" s="117"/>
      <c r="C158" s="118"/>
      <c r="D158" s="120"/>
      <c r="E158" s="119"/>
      <c r="F158" s="119"/>
    </row>
    <row r="159" spans="1:6" ht="16" thickBot="1" x14ac:dyDescent="0.4">
      <c r="A159" s="117"/>
      <c r="B159" s="117"/>
      <c r="C159" s="118"/>
      <c r="D159" s="150"/>
      <c r="E159" s="119"/>
      <c r="F159" s="119"/>
    </row>
    <row r="160" spans="1:6" ht="15.5" x14ac:dyDescent="0.35">
      <c r="A160" s="151" t="s">
        <v>218</v>
      </c>
      <c r="B160" s="152"/>
      <c r="C160" s="153"/>
      <c r="D160" s="154"/>
      <c r="E160" s="155"/>
      <c r="F160" s="156"/>
    </row>
    <row r="161" spans="1:6" ht="15.5" x14ac:dyDescent="0.35">
      <c r="A161" s="157" t="s">
        <v>219</v>
      </c>
      <c r="B161" s="117"/>
      <c r="C161" s="118"/>
      <c r="D161" s="120"/>
      <c r="E161" s="119"/>
      <c r="F161" s="158"/>
    </row>
    <row r="162" spans="1:6" ht="15.5" x14ac:dyDescent="0.35">
      <c r="A162" s="157" t="s">
        <v>220</v>
      </c>
      <c r="B162" s="117"/>
      <c r="C162" s="118"/>
      <c r="D162" s="120"/>
      <c r="E162" s="119"/>
      <c r="F162" s="158"/>
    </row>
    <row r="163" spans="1:6" ht="15.5" x14ac:dyDescent="0.35">
      <c r="A163" s="157" t="s">
        <v>221</v>
      </c>
      <c r="B163" s="117"/>
      <c r="C163" s="118"/>
      <c r="D163" s="120"/>
      <c r="E163" s="119"/>
      <c r="F163" s="158"/>
    </row>
    <row r="164" spans="1:6" ht="15.5" x14ac:dyDescent="0.35">
      <c r="A164" s="157" t="s">
        <v>222</v>
      </c>
      <c r="B164" s="117"/>
      <c r="C164" s="118"/>
      <c r="D164" s="120"/>
      <c r="E164" s="119"/>
      <c r="F164" s="158"/>
    </row>
    <row r="165" spans="1:6" ht="15.5" x14ac:dyDescent="0.35">
      <c r="A165" s="157" t="s">
        <v>223</v>
      </c>
      <c r="B165" s="117"/>
      <c r="C165" s="118"/>
      <c r="D165" s="120"/>
      <c r="E165" s="119"/>
      <c r="F165" s="158"/>
    </row>
    <row r="166" spans="1:6" ht="15.5" x14ac:dyDescent="0.35">
      <c r="A166" s="157"/>
      <c r="B166" s="117"/>
      <c r="C166" s="118"/>
      <c r="D166" s="120"/>
      <c r="E166" s="119"/>
      <c r="F166" s="158"/>
    </row>
    <row r="167" spans="1:6" ht="15.5" x14ac:dyDescent="0.35">
      <c r="A167" s="157"/>
      <c r="B167" s="117"/>
      <c r="C167" s="118"/>
      <c r="D167" s="120"/>
      <c r="E167" s="119"/>
      <c r="F167" s="158"/>
    </row>
    <row r="168" spans="1:6" ht="15.5" x14ac:dyDescent="0.35">
      <c r="A168" s="157" t="s">
        <v>224</v>
      </c>
      <c r="B168" s="117"/>
      <c r="C168" s="118"/>
      <c r="D168" s="120"/>
      <c r="E168" s="119"/>
      <c r="F168" s="158"/>
    </row>
    <row r="169" spans="1:6" ht="15.5" x14ac:dyDescent="0.35">
      <c r="A169" s="157"/>
      <c r="B169" s="117"/>
      <c r="C169" s="118"/>
      <c r="D169" s="120"/>
      <c r="E169" s="119"/>
      <c r="F169" s="158"/>
    </row>
    <row r="170" spans="1:6" ht="15.5" x14ac:dyDescent="0.35">
      <c r="A170" s="157" t="s">
        <v>225</v>
      </c>
      <c r="B170" s="117"/>
      <c r="C170" s="118"/>
      <c r="D170" s="120"/>
      <c r="E170" s="119"/>
      <c r="F170" s="158"/>
    </row>
    <row r="171" spans="1:6" ht="15.5" x14ac:dyDescent="0.35">
      <c r="A171" s="157" t="s">
        <v>226</v>
      </c>
      <c r="B171" s="117"/>
      <c r="C171" s="118"/>
      <c r="D171" s="150"/>
      <c r="E171" s="119"/>
      <c r="F171" s="158"/>
    </row>
    <row r="172" spans="1:6" ht="15.5" x14ac:dyDescent="0.35">
      <c r="A172" s="157"/>
      <c r="B172" s="117"/>
      <c r="C172" s="118"/>
      <c r="D172" s="120"/>
      <c r="E172" s="119"/>
      <c r="F172" s="158"/>
    </row>
    <row r="173" spans="1:6" ht="16" thickBot="1" x14ac:dyDescent="0.4">
      <c r="A173" s="159"/>
      <c r="B173" s="160"/>
      <c r="C173" s="161"/>
      <c r="D173" s="162"/>
      <c r="E173" s="163"/>
      <c r="F173" s="164"/>
    </row>
    <row r="174" spans="1:6" ht="15.5" x14ac:dyDescent="0.35">
      <c r="A174" s="117"/>
      <c r="B174" s="117"/>
      <c r="C174" s="118"/>
      <c r="D174" s="120"/>
      <c r="E174" s="119"/>
      <c r="F174" s="119"/>
    </row>
    <row r="175" spans="1:6" ht="15.5" x14ac:dyDescent="0.35">
      <c r="A175" s="117"/>
      <c r="B175" s="117"/>
      <c r="C175" s="118"/>
      <c r="D175" s="120"/>
      <c r="E175" s="119"/>
      <c r="F175" s="119"/>
    </row>
    <row r="176" spans="1:6" ht="15.5" x14ac:dyDescent="0.35">
      <c r="A176" s="144" t="s">
        <v>227</v>
      </c>
      <c r="B176" s="117"/>
      <c r="C176" s="118"/>
      <c r="D176" s="120"/>
      <c r="E176" s="119"/>
      <c r="F176" s="119"/>
    </row>
    <row r="177" spans="1:6" ht="15.5" x14ac:dyDescent="0.35">
      <c r="A177" s="261" t="s">
        <v>228</v>
      </c>
      <c r="B177" s="261"/>
      <c r="C177" s="261"/>
      <c r="D177" s="261"/>
      <c r="E177" s="261"/>
      <c r="F177" s="261"/>
    </row>
    <row r="178" spans="1:6" ht="15.5" x14ac:dyDescent="0.35">
      <c r="A178" s="117"/>
      <c r="B178" s="117"/>
      <c r="C178" s="118"/>
      <c r="D178" s="120"/>
      <c r="E178" s="119"/>
      <c r="F178" s="119"/>
    </row>
    <row r="179" spans="1:6" ht="15.5" x14ac:dyDescent="0.35">
      <c r="A179" s="144" t="s">
        <v>229</v>
      </c>
      <c r="B179" s="117"/>
      <c r="C179" s="118"/>
      <c r="D179" s="120"/>
      <c r="E179" s="119"/>
      <c r="F179" s="119"/>
    </row>
    <row r="180" spans="1:6" ht="15.5" x14ac:dyDescent="0.35">
      <c r="A180" s="261" t="s">
        <v>230</v>
      </c>
      <c r="B180" s="261"/>
      <c r="C180" s="261"/>
      <c r="D180" s="261"/>
      <c r="E180" s="261"/>
      <c r="F180" s="261"/>
    </row>
    <row r="181" spans="1:6" ht="15.5" x14ac:dyDescent="0.35">
      <c r="A181" s="261" t="s">
        <v>231</v>
      </c>
      <c r="B181" s="261"/>
      <c r="C181" s="261"/>
      <c r="D181" s="261"/>
      <c r="E181" s="261"/>
      <c r="F181" s="261"/>
    </row>
    <row r="182" spans="1:6" ht="15.5" x14ac:dyDescent="0.35">
      <c r="A182" s="117"/>
      <c r="B182" s="117"/>
      <c r="C182" s="118"/>
      <c r="D182" s="120"/>
      <c r="E182" s="119"/>
      <c r="F182" s="119"/>
    </row>
    <row r="183" spans="1:6" ht="15.5" x14ac:dyDescent="0.35">
      <c r="A183" s="144" t="s">
        <v>5</v>
      </c>
      <c r="B183" s="117"/>
      <c r="C183" s="118"/>
      <c r="D183" s="120"/>
      <c r="E183" s="119"/>
      <c r="F183" s="119"/>
    </row>
    <row r="184" spans="1:6" ht="15.5" x14ac:dyDescent="0.35">
      <c r="A184" s="261" t="s">
        <v>232</v>
      </c>
      <c r="B184" s="261"/>
      <c r="C184" s="261"/>
      <c r="D184" s="261"/>
      <c r="E184" s="261"/>
      <c r="F184" s="261"/>
    </row>
    <row r="185" spans="1:6" ht="15.5" x14ac:dyDescent="0.35">
      <c r="A185" s="117"/>
      <c r="B185" s="117"/>
      <c r="C185" s="118"/>
      <c r="D185" s="120"/>
      <c r="E185" s="119"/>
      <c r="F185" s="119"/>
    </row>
    <row r="186" spans="1:6" ht="15.5" x14ac:dyDescent="0.35">
      <c r="A186" s="144" t="s">
        <v>233</v>
      </c>
      <c r="B186" s="117"/>
      <c r="C186" s="118"/>
      <c r="D186" s="120"/>
      <c r="E186" s="119"/>
      <c r="F186" s="119"/>
    </row>
    <row r="187" spans="1:6" ht="15.5" x14ac:dyDescent="0.35">
      <c r="A187" s="261" t="s">
        <v>234</v>
      </c>
      <c r="B187" s="261"/>
      <c r="C187" s="261"/>
      <c r="D187" s="261"/>
      <c r="E187" s="261"/>
      <c r="F187" s="261"/>
    </row>
    <row r="188" spans="1:6" ht="15.5" x14ac:dyDescent="0.35">
      <c r="A188" s="165" t="s">
        <v>202</v>
      </c>
      <c r="B188" s="117"/>
      <c r="C188" s="118"/>
      <c r="D188" s="120"/>
      <c r="E188" s="119"/>
      <c r="F188" s="119"/>
    </row>
    <row r="189" spans="1:6" ht="15.5" x14ac:dyDescent="0.35">
      <c r="A189" s="117"/>
      <c r="B189" s="117"/>
      <c r="C189" s="118"/>
      <c r="D189" s="120"/>
      <c r="E189" s="119"/>
      <c r="F189" s="119"/>
    </row>
    <row r="190" spans="1:6" ht="15.5" x14ac:dyDescent="0.35">
      <c r="A190" s="144" t="s">
        <v>235</v>
      </c>
      <c r="B190" s="117"/>
      <c r="C190" s="118"/>
      <c r="D190" s="120"/>
      <c r="E190" s="119"/>
      <c r="F190" s="119"/>
    </row>
    <row r="191" spans="1:6" ht="15.5" x14ac:dyDescent="0.35">
      <c r="A191" s="261" t="s">
        <v>236</v>
      </c>
      <c r="B191" s="261"/>
      <c r="C191" s="261"/>
      <c r="D191" s="261"/>
      <c r="E191" s="261"/>
      <c r="F191" s="261"/>
    </row>
    <row r="192" spans="1:6" ht="15.5" x14ac:dyDescent="0.35">
      <c r="A192" s="261" t="s">
        <v>237</v>
      </c>
      <c r="B192" s="261"/>
      <c r="C192" s="261"/>
      <c r="D192" s="261"/>
      <c r="E192" s="261"/>
      <c r="F192" s="261"/>
    </row>
    <row r="193" spans="1:6" ht="15.5" x14ac:dyDescent="0.35">
      <c r="A193" s="261" t="s">
        <v>238</v>
      </c>
      <c r="B193" s="261"/>
      <c r="C193" s="261"/>
      <c r="D193" s="261"/>
      <c r="E193" s="261"/>
      <c r="F193" s="261"/>
    </row>
    <row r="194" spans="1:6" ht="15.5" x14ac:dyDescent="0.35">
      <c r="A194" s="117"/>
      <c r="B194" s="117"/>
      <c r="C194" s="118"/>
      <c r="D194" s="120"/>
      <c r="E194" s="119"/>
      <c r="F194" s="119"/>
    </row>
    <row r="195" spans="1:6" ht="15.5" x14ac:dyDescent="0.35">
      <c r="A195" s="117" t="s">
        <v>239</v>
      </c>
      <c r="B195" s="117"/>
      <c r="C195" s="118"/>
      <c r="D195" s="120"/>
      <c r="E195" s="119"/>
      <c r="F195" s="119"/>
    </row>
    <row r="196" spans="1:6" ht="15.5" x14ac:dyDescent="0.35">
      <c r="A196" s="117"/>
      <c r="B196" s="117"/>
      <c r="C196" s="118"/>
      <c r="D196" s="120"/>
      <c r="E196" s="119"/>
      <c r="F196" s="119"/>
    </row>
    <row r="197" spans="1:6" ht="15.5" x14ac:dyDescent="0.35">
      <c r="A197" s="144" t="s">
        <v>240</v>
      </c>
      <c r="B197" s="117"/>
      <c r="C197" s="118"/>
      <c r="D197" s="120"/>
      <c r="E197" s="119"/>
      <c r="F197" s="119"/>
    </row>
    <row r="198" spans="1:6" ht="15.5" x14ac:dyDescent="0.35">
      <c r="A198" s="261" t="s">
        <v>241</v>
      </c>
      <c r="B198" s="261"/>
      <c r="C198" s="261"/>
      <c r="D198" s="261"/>
      <c r="E198" s="261"/>
      <c r="F198" s="261"/>
    </row>
    <row r="199" spans="1:6" ht="15.5" x14ac:dyDescent="0.35">
      <c r="A199" s="261" t="s">
        <v>242</v>
      </c>
      <c r="B199" s="261"/>
      <c r="C199" s="261"/>
      <c r="D199" s="261"/>
      <c r="E199" s="261"/>
      <c r="F199" s="261"/>
    </row>
    <row r="200" spans="1:6" ht="15.5" x14ac:dyDescent="0.35">
      <c r="A200" s="261" t="s">
        <v>243</v>
      </c>
      <c r="B200" s="261"/>
      <c r="C200" s="261"/>
      <c r="D200" s="261"/>
      <c r="E200" s="261"/>
      <c r="F200" s="261"/>
    </row>
    <row r="201" spans="1:6" ht="15.5" x14ac:dyDescent="0.35">
      <c r="A201" s="261" t="s">
        <v>244</v>
      </c>
      <c r="B201" s="261"/>
      <c r="C201" s="261"/>
      <c r="D201" s="261"/>
      <c r="E201" s="261"/>
      <c r="F201" s="261"/>
    </row>
    <row r="202" spans="1:6" ht="15.5" x14ac:dyDescent="0.35">
      <c r="A202" s="261" t="s">
        <v>245</v>
      </c>
      <c r="B202" s="261"/>
      <c r="C202" s="261"/>
      <c r="D202" s="261"/>
      <c r="E202" s="261"/>
      <c r="F202" s="261"/>
    </row>
    <row r="203" spans="1:6" ht="15.5" x14ac:dyDescent="0.35">
      <c r="A203" s="117"/>
      <c r="B203" s="117"/>
      <c r="C203" s="118"/>
      <c r="D203" s="120"/>
      <c r="E203" s="119"/>
      <c r="F203" s="119"/>
    </row>
    <row r="204" spans="1:6" ht="15.5" x14ac:dyDescent="0.35">
      <c r="A204" s="117"/>
      <c r="B204" s="117"/>
      <c r="C204" s="118"/>
      <c r="D204" s="120"/>
      <c r="E204" s="119"/>
      <c r="F204" s="119"/>
    </row>
    <row r="205" spans="1:6" ht="15.5" x14ac:dyDescent="0.35">
      <c r="A205" s="117"/>
      <c r="B205" s="117"/>
      <c r="C205" s="118"/>
      <c r="D205" s="120"/>
      <c r="E205" s="119"/>
      <c r="F205" s="119"/>
    </row>
    <row r="206" spans="1:6" ht="15.5" x14ac:dyDescent="0.35">
      <c r="A206" s="144" t="s">
        <v>246</v>
      </c>
      <c r="B206" s="117"/>
      <c r="C206" s="118"/>
      <c r="D206" s="120"/>
      <c r="E206" s="119"/>
      <c r="F206" s="119"/>
    </row>
    <row r="207" spans="1:6" ht="15.5" x14ac:dyDescent="0.35">
      <c r="A207" s="261" t="s">
        <v>247</v>
      </c>
      <c r="B207" s="261"/>
      <c r="C207" s="261"/>
      <c r="D207" s="261"/>
      <c r="E207" s="261"/>
      <c r="F207" s="261"/>
    </row>
    <row r="208" spans="1:6" ht="15.5" x14ac:dyDescent="0.35">
      <c r="A208" s="261" t="s">
        <v>248</v>
      </c>
      <c r="B208" s="261"/>
      <c r="C208" s="261"/>
      <c r="D208" s="261"/>
      <c r="E208" s="261"/>
      <c r="F208" s="261"/>
    </row>
    <row r="209" spans="1:6" ht="15.5" x14ac:dyDescent="0.35">
      <c r="A209" s="117"/>
      <c r="B209" s="117"/>
      <c r="C209" s="118"/>
      <c r="D209" s="120"/>
      <c r="E209" s="119"/>
      <c r="F209" s="119"/>
    </row>
    <row r="210" spans="1:6" ht="15.5" x14ac:dyDescent="0.35">
      <c r="A210" s="144" t="s">
        <v>249</v>
      </c>
      <c r="B210" s="117"/>
      <c r="C210" s="118"/>
      <c r="D210" s="120"/>
      <c r="E210" s="119"/>
      <c r="F210" s="119"/>
    </row>
    <row r="211" spans="1:6" ht="15.5" x14ac:dyDescent="0.35">
      <c r="A211" s="261" t="s">
        <v>250</v>
      </c>
      <c r="B211" s="261"/>
      <c r="C211" s="261"/>
      <c r="D211" s="261"/>
      <c r="E211" s="261"/>
      <c r="F211" s="261"/>
    </row>
    <row r="212" spans="1:6" ht="15.5" x14ac:dyDescent="0.35">
      <c r="A212" s="117"/>
      <c r="B212" s="117"/>
      <c r="C212" s="118"/>
      <c r="D212" s="120"/>
      <c r="E212" s="119"/>
      <c r="F212" s="119"/>
    </row>
    <row r="213" spans="1:6" ht="15.5" x14ac:dyDescent="0.35">
      <c r="A213" s="144" t="s">
        <v>251</v>
      </c>
      <c r="B213" s="117"/>
      <c r="C213" s="118"/>
      <c r="D213" s="120"/>
      <c r="E213" s="119"/>
      <c r="F213" s="119"/>
    </row>
    <row r="214" spans="1:6" ht="15.5" x14ac:dyDescent="0.35">
      <c r="A214" s="261" t="s">
        <v>252</v>
      </c>
      <c r="B214" s="261"/>
      <c r="C214" s="261"/>
      <c r="D214" s="261"/>
      <c r="E214" s="261"/>
      <c r="F214" s="261"/>
    </row>
    <row r="215" spans="1:6" ht="15.5" x14ac:dyDescent="0.35">
      <c r="A215" s="261" t="s">
        <v>253</v>
      </c>
      <c r="B215" s="261"/>
      <c r="C215" s="261"/>
      <c r="D215" s="261"/>
      <c r="E215" s="261"/>
      <c r="F215" s="261"/>
    </row>
    <row r="216" spans="1:6" ht="15.5" x14ac:dyDescent="0.35">
      <c r="A216" s="261" t="s">
        <v>254</v>
      </c>
      <c r="B216" s="261"/>
      <c r="C216" s="261"/>
      <c r="D216" s="261"/>
      <c r="E216" s="261"/>
      <c r="F216" s="261"/>
    </row>
    <row r="217" spans="1:6" ht="15.5" x14ac:dyDescent="0.35">
      <c r="A217" s="117"/>
      <c r="B217" s="117"/>
      <c r="C217" s="118"/>
      <c r="D217" s="120"/>
      <c r="E217" s="119"/>
      <c r="F217" s="119"/>
    </row>
    <row r="218" spans="1:6" ht="15.5" x14ac:dyDescent="0.35">
      <c r="A218" s="121" t="s">
        <v>255</v>
      </c>
      <c r="B218" s="117"/>
      <c r="C218" s="118"/>
      <c r="D218" s="120"/>
      <c r="E218" s="119"/>
      <c r="F218" s="119"/>
    </row>
    <row r="219" spans="1:6" ht="15.5" x14ac:dyDescent="0.35">
      <c r="A219" s="261" t="s">
        <v>256</v>
      </c>
      <c r="B219" s="261"/>
      <c r="C219" s="261"/>
      <c r="D219" s="261"/>
      <c r="E219" s="261"/>
      <c r="F219" s="261"/>
    </row>
    <row r="220" spans="1:6" ht="15.5" x14ac:dyDescent="0.35">
      <c r="A220" s="117" t="s">
        <v>257</v>
      </c>
      <c r="B220" s="117"/>
      <c r="C220" s="118"/>
      <c r="D220" s="120"/>
      <c r="E220" s="119"/>
      <c r="F220" s="119"/>
    </row>
    <row r="221" spans="1:6" ht="15.5" x14ac:dyDescent="0.35">
      <c r="A221" s="117"/>
      <c r="B221" s="117"/>
      <c r="C221" s="118"/>
      <c r="D221" s="120"/>
      <c r="E221" s="119"/>
      <c r="F221" s="119"/>
    </row>
    <row r="222" spans="1:6" ht="15.5" x14ac:dyDescent="0.35">
      <c r="A222" s="140"/>
      <c r="B222" s="140"/>
      <c r="C222" s="166"/>
      <c r="D222" s="167"/>
      <c r="E222" s="140"/>
      <c r="F222" s="140"/>
    </row>
    <row r="223" spans="1:6" ht="15.5" x14ac:dyDescent="0.35">
      <c r="A223" s="140"/>
      <c r="B223" s="140"/>
      <c r="C223" s="166"/>
      <c r="D223" s="167"/>
      <c r="E223" s="140"/>
      <c r="F223" s="140"/>
    </row>
    <row r="224" spans="1:6" ht="15.5" x14ac:dyDescent="0.35">
      <c r="A224" s="140"/>
      <c r="B224" s="140"/>
      <c r="C224" s="166"/>
      <c r="D224" s="167"/>
      <c r="E224" s="140"/>
      <c r="F224" s="140"/>
    </row>
    <row r="225" spans="1:6" ht="15.5" x14ac:dyDescent="0.35">
      <c r="A225" s="140"/>
      <c r="B225" s="140"/>
      <c r="C225" s="166"/>
      <c r="D225" s="167"/>
      <c r="E225" s="140"/>
      <c r="F225" s="140"/>
    </row>
    <row r="226" spans="1:6" ht="15.5" x14ac:dyDescent="0.35">
      <c r="A226" s="140"/>
      <c r="B226" s="140"/>
      <c r="C226" s="166"/>
      <c r="D226" s="167"/>
      <c r="E226" s="140"/>
      <c r="F226" s="140"/>
    </row>
    <row r="227" spans="1:6" ht="15.5" x14ac:dyDescent="0.35">
      <c r="A227" s="140"/>
      <c r="B227" s="140"/>
      <c r="C227" s="166"/>
      <c r="D227" s="167"/>
      <c r="E227" s="140"/>
      <c r="F227" s="140"/>
    </row>
    <row r="228" spans="1:6" ht="15.5" x14ac:dyDescent="0.35">
      <c r="A228" s="140"/>
      <c r="B228" s="140"/>
      <c r="C228" s="166"/>
      <c r="D228" s="167"/>
      <c r="E228" s="140"/>
      <c r="F228" s="140"/>
    </row>
    <row r="229" spans="1:6" ht="15.5" x14ac:dyDescent="0.35">
      <c r="A229" s="140"/>
      <c r="B229" s="140"/>
      <c r="C229" s="166"/>
      <c r="D229" s="167"/>
      <c r="E229" s="140"/>
      <c r="F229" s="140"/>
    </row>
    <row r="230" spans="1:6" ht="15.5" x14ac:dyDescent="0.35">
      <c r="A230" s="140"/>
      <c r="B230" s="140"/>
      <c r="C230" s="166"/>
      <c r="D230" s="167"/>
      <c r="E230" s="140"/>
      <c r="F230" s="140"/>
    </row>
    <row r="231" spans="1:6" ht="15.5" x14ac:dyDescent="0.35">
      <c r="A231" s="140"/>
      <c r="B231" s="140"/>
      <c r="C231" s="166"/>
      <c r="D231" s="167"/>
      <c r="E231" s="140"/>
      <c r="F231" s="140"/>
    </row>
    <row r="232" spans="1:6" ht="15.5" x14ac:dyDescent="0.35">
      <c r="A232" s="140"/>
      <c r="B232" s="140"/>
      <c r="C232" s="166"/>
      <c r="D232" s="167"/>
      <c r="E232" s="140"/>
      <c r="F232" s="140"/>
    </row>
  </sheetData>
  <mergeCells count="24">
    <mergeCell ref="A219:F219"/>
    <mergeCell ref="A207:F207"/>
    <mergeCell ref="A208:F208"/>
    <mergeCell ref="A211:F211"/>
    <mergeCell ref="A214:F214"/>
    <mergeCell ref="A215:F215"/>
    <mergeCell ref="A216:F216"/>
    <mergeCell ref="A202:F202"/>
    <mergeCell ref="A180:F180"/>
    <mergeCell ref="A181:F181"/>
    <mergeCell ref="A184:F184"/>
    <mergeCell ref="A187:F187"/>
    <mergeCell ref="A191:F191"/>
    <mergeCell ref="A192:F192"/>
    <mergeCell ref="A193:F193"/>
    <mergeCell ref="A198:F198"/>
    <mergeCell ref="A199:F199"/>
    <mergeCell ref="A200:F200"/>
    <mergeCell ref="A201:F201"/>
    <mergeCell ref="A147:F147"/>
    <mergeCell ref="A148:F148"/>
    <mergeCell ref="A151:B151"/>
    <mergeCell ref="A153:B153"/>
    <mergeCell ref="A177:F177"/>
  </mergeCells>
  <phoneticPr fontId="24" type="noConversion"/>
  <hyperlinks>
    <hyperlink ref="A134" r:id="rId1" display="www.ysonut.co.uk" xr:uid="{906D667C-FF8D-451A-B957-7F6E924E790A}"/>
  </hyperlinks>
  <pageMargins left="0.19685039370078741" right="0.19685039370078741" top="0.19685039370078741" bottom="0.19685039370078741" header="0.31496062992125984" footer="0.31496062992125984"/>
  <pageSetup paperSize="9"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yracuseOfficeCustomData>{"createMode":"plain_doc","forceRefresh":"0"}</SyracuseOfficeCustomData>
</file>

<file path=customXml/itemProps1.xml><?xml version="1.0" encoding="utf-8"?>
<ds:datastoreItem xmlns:ds="http://schemas.openxmlformats.org/officeDocument/2006/customXml" ds:itemID="{FEC7F2F5-380A-4AAB-BFFE-3406048CBCA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MICROVANCE</vt:lpstr>
      <vt:lpstr>PROTÉIFINE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2021-05-14T15:30:01Z</dcterms:modified>
  <cp:category/>
  <cp:contentStatus/>
</cp:coreProperties>
</file>